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I 16-17" sheetId="12" r:id="rId1"/>
  </sheets>
  <definedNames>
    <definedName name="_xlnm._FilterDatabase" localSheetId="0" hidden="1">'Kỳ II 16-17'!$A$6:$K$473</definedName>
    <definedName name="_xlnm.Print_Titles" localSheetId="0">'Kỳ II 16-17'!$6:$6</definedName>
  </definedNames>
  <calcPr calcId="162913"/>
</workbook>
</file>

<file path=xl/calcChain.xml><?xml version="1.0" encoding="utf-8"?>
<calcChain xmlns="http://schemas.openxmlformats.org/spreadsheetml/2006/main">
  <c r="A539" i="12" l="1"/>
  <c r="A540" i="12"/>
  <c r="A541" i="12"/>
  <c r="A542" i="12" s="1"/>
  <c r="A543" i="12" s="1"/>
  <c r="A544" i="12" s="1"/>
  <c r="A545" i="12" s="1"/>
  <c r="A546" i="12" s="1"/>
  <c r="A547" i="12" s="1"/>
  <c r="A548" i="12" s="1"/>
  <c r="A549" i="12" s="1"/>
  <c r="A550" i="12" s="1"/>
  <c r="A551" i="12" s="1"/>
  <c r="A552" i="12" s="1"/>
  <c r="A553" i="12" s="1"/>
  <c r="A554" i="12" s="1"/>
  <c r="A555" i="12" s="1"/>
  <c r="A556" i="12" s="1"/>
  <c r="A557" i="12" s="1"/>
  <c r="A558" i="12" s="1"/>
  <c r="A559" i="12" s="1"/>
  <c r="A560" i="12" s="1"/>
  <c r="A561" i="12" s="1"/>
  <c r="I562" i="12"/>
  <c r="A503" i="12"/>
  <c r="A504" i="12"/>
  <c r="A505" i="12"/>
  <c r="A506" i="12" s="1"/>
  <c r="A507" i="12" s="1"/>
  <c r="A508" i="12" s="1"/>
  <c r="A509" i="12" s="1"/>
  <c r="A510" i="12" s="1"/>
  <c r="A511" i="12" s="1"/>
  <c r="A512" i="12" s="1"/>
  <c r="A513" i="12" s="1"/>
  <c r="A514" i="12" s="1"/>
  <c r="A515" i="12" s="1"/>
  <c r="A516" i="12" s="1"/>
  <c r="A517" i="12" s="1"/>
  <c r="A518" i="12" s="1"/>
  <c r="A519" i="12" s="1"/>
  <c r="A520" i="12" s="1"/>
  <c r="A521" i="12" s="1"/>
  <c r="A522" i="12" s="1"/>
  <c r="A523" i="12" s="1"/>
  <c r="A524" i="12" s="1"/>
  <c r="A525" i="12" s="1"/>
  <c r="A526" i="12" s="1"/>
  <c r="A527" i="12" s="1"/>
  <c r="A528" i="12" s="1"/>
  <c r="A529" i="12" s="1"/>
  <c r="A530" i="12" s="1"/>
  <c r="A531" i="12" s="1"/>
  <c r="A532" i="12" s="1"/>
  <c r="A533" i="12" s="1"/>
  <c r="A534" i="12" s="1"/>
  <c r="A535" i="12" s="1"/>
  <c r="I536" i="12"/>
  <c r="I500" i="12" l="1"/>
  <c r="A477" i="12"/>
  <c r="A478" i="12" s="1"/>
  <c r="A479" i="12" s="1"/>
  <c r="A480" i="12" s="1"/>
  <c r="A481" i="12" s="1"/>
  <c r="A482" i="12" s="1"/>
  <c r="A483" i="12" s="1"/>
  <c r="A484" i="12" s="1"/>
  <c r="A485" i="12" s="1"/>
  <c r="A486" i="12" s="1"/>
  <c r="A487" i="12" s="1"/>
  <c r="A488" i="12" s="1"/>
  <c r="A489" i="12" s="1"/>
  <c r="A490" i="12" s="1"/>
  <c r="A491" i="12" s="1"/>
  <c r="A492" i="12" s="1"/>
  <c r="A493" i="12" s="1"/>
  <c r="A494" i="12" s="1"/>
  <c r="A495" i="12" s="1"/>
  <c r="A496" i="12" s="1"/>
  <c r="A497" i="12" s="1"/>
  <c r="A498" i="12" s="1"/>
  <c r="A499" i="12" s="1"/>
  <c r="A221" i="12"/>
  <c r="A222" i="12"/>
  <c r="A223" i="12" s="1"/>
  <c r="A224" i="12"/>
  <c r="A225" i="12" s="1"/>
  <c r="A226" i="12" s="1"/>
  <c r="A227" i="12" s="1"/>
  <c r="A228" i="12" s="1"/>
  <c r="A229" i="12" s="1"/>
  <c r="A230" i="12" s="1"/>
  <c r="A231" i="12" s="1"/>
  <c r="A232" i="12" s="1"/>
  <c r="A233" i="12" s="1"/>
  <c r="A234" i="12" s="1"/>
  <c r="A235" i="12" s="1"/>
  <c r="A236" i="12" s="1"/>
  <c r="A237" i="12" s="1"/>
  <c r="A238" i="12" s="1"/>
  <c r="A239" i="12" s="1"/>
  <c r="A240" i="12" s="1"/>
  <c r="A241" i="12" s="1"/>
  <c r="A242" i="12" s="1"/>
  <c r="A243" i="12" s="1"/>
  <c r="A244" i="12" s="1"/>
  <c r="A245" i="12" s="1"/>
  <c r="A246" i="12" s="1"/>
  <c r="A247" i="12" s="1"/>
  <c r="A248" i="12" s="1"/>
  <c r="A249" i="12" s="1"/>
  <c r="A250" i="12" s="1"/>
  <c r="A251" i="12" s="1"/>
  <c r="A252" i="12" s="1"/>
  <c r="A253" i="12" s="1"/>
  <c r="A254" i="12" s="1"/>
  <c r="A255" i="12" s="1"/>
  <c r="A256" i="12" s="1"/>
  <c r="A257" i="12" s="1"/>
  <c r="A258" i="12" s="1"/>
  <c r="A259" i="12" s="1"/>
  <c r="A260" i="12" s="1"/>
  <c r="A261" i="12" s="1"/>
  <c r="A262" i="12" s="1"/>
  <c r="A263" i="12" s="1"/>
  <c r="A264" i="12" s="1"/>
  <c r="A265" i="12" s="1"/>
  <c r="A266" i="12" s="1"/>
  <c r="A267" i="12" s="1"/>
  <c r="A268" i="12" s="1"/>
  <c r="A269" i="12" s="1"/>
  <c r="A270" i="12" s="1"/>
  <c r="A271" i="12" s="1"/>
  <c r="A272" i="12" s="1"/>
  <c r="A273" i="12" s="1"/>
  <c r="A274" i="12" s="1"/>
  <c r="A275" i="12" s="1"/>
  <c r="A276" i="12" s="1"/>
  <c r="A277" i="12" s="1"/>
  <c r="A278" i="12" s="1"/>
  <c r="A279" i="12" s="1"/>
  <c r="A280" i="12" s="1"/>
  <c r="A281" i="12" s="1"/>
  <c r="A282" i="12" s="1"/>
  <c r="A283" i="12" s="1"/>
  <c r="A284" i="12" s="1"/>
  <c r="A285" i="12" s="1"/>
  <c r="A286" i="12" s="1"/>
  <c r="A287" i="12" s="1"/>
  <c r="A288" i="12" s="1"/>
  <c r="A289" i="12" s="1"/>
  <c r="A290" i="12" s="1"/>
  <c r="A291" i="12" s="1"/>
  <c r="A292" i="12" s="1"/>
  <c r="A293" i="12" s="1"/>
  <c r="A294" i="12" s="1"/>
  <c r="A295" i="12" s="1"/>
  <c r="A296" i="12" s="1"/>
  <c r="A297" i="12" s="1"/>
  <c r="A298" i="12" s="1"/>
  <c r="A299" i="12" s="1"/>
  <c r="A300" i="12" s="1"/>
  <c r="A301" i="12" s="1"/>
  <c r="A302" i="12" s="1"/>
  <c r="A303" i="12" s="1"/>
  <c r="A304" i="12" s="1"/>
  <c r="A305" i="12" s="1"/>
  <c r="A306" i="12" s="1"/>
  <c r="A307" i="12" s="1"/>
  <c r="A308" i="12" s="1"/>
  <c r="A309" i="12" s="1"/>
  <c r="A310" i="12" s="1"/>
  <c r="A311" i="12" s="1"/>
  <c r="A312" i="12" s="1"/>
  <c r="A313" i="12" s="1"/>
  <c r="A314" i="12" s="1"/>
  <c r="A315" i="12" s="1"/>
  <c r="A316" i="12" s="1"/>
  <c r="A317" i="12" s="1"/>
  <c r="A318" i="12" s="1"/>
  <c r="A319" i="12" s="1"/>
  <c r="A320" i="12" s="1"/>
  <c r="A321" i="12" s="1"/>
  <c r="A322" i="12" s="1"/>
  <c r="A323" i="12" s="1"/>
  <c r="A324" i="12" s="1"/>
  <c r="A325" i="12" s="1"/>
  <c r="A326" i="12" s="1"/>
  <c r="A327" i="12" s="1"/>
  <c r="A328" i="12" s="1"/>
  <c r="A329" i="12" s="1"/>
  <c r="A330" i="12" s="1"/>
  <c r="A331" i="12" s="1"/>
  <c r="A332" i="12" s="1"/>
  <c r="A333" i="12" s="1"/>
  <c r="A334" i="12" s="1"/>
  <c r="A335" i="12" s="1"/>
  <c r="A336" i="12" s="1"/>
  <c r="A337" i="12" s="1"/>
  <c r="A338" i="12" s="1"/>
  <c r="A339" i="12" s="1"/>
  <c r="A340" i="12" s="1"/>
  <c r="A341" i="12" s="1"/>
  <c r="A342" i="12" s="1"/>
  <c r="A343" i="12" s="1"/>
  <c r="A344" i="12" s="1"/>
  <c r="A345" i="12" s="1"/>
  <c r="A346" i="12" s="1"/>
  <c r="A347" i="12" s="1"/>
  <c r="A348" i="12" s="1"/>
  <c r="A349" i="12" s="1"/>
  <c r="A350" i="12" s="1"/>
  <c r="A351" i="12" s="1"/>
  <c r="A352" i="12" s="1"/>
  <c r="A353" i="12" s="1"/>
  <c r="A354" i="12" s="1"/>
  <c r="A355" i="12" s="1"/>
  <c r="A356" i="12" s="1"/>
  <c r="A357" i="12" s="1"/>
  <c r="A358" i="12" s="1"/>
  <c r="A359" i="12" s="1"/>
  <c r="A360" i="12" s="1"/>
  <c r="A361" i="12" s="1"/>
  <c r="A362" i="12" s="1"/>
  <c r="A363" i="12" s="1"/>
  <c r="A364" i="12" s="1"/>
  <c r="A365" i="12" s="1"/>
  <c r="A366" i="12" s="1"/>
  <c r="A367" i="12" s="1"/>
  <c r="A368" i="12" s="1"/>
  <c r="A369" i="12" s="1"/>
  <c r="A370" i="12" s="1"/>
  <c r="A371" i="12" s="1"/>
  <c r="A372" i="12" s="1"/>
  <c r="A373" i="12" s="1"/>
  <c r="A374" i="12" s="1"/>
  <c r="A375" i="12" s="1"/>
  <c r="A376" i="12" s="1"/>
  <c r="A377" i="12" s="1"/>
  <c r="A378" i="12" s="1"/>
  <c r="A379" i="12" s="1"/>
  <c r="A380" i="12" s="1"/>
  <c r="A381" i="12" s="1"/>
  <c r="A382" i="12" s="1"/>
  <c r="A198" i="12"/>
  <c r="A199" i="12"/>
  <c r="A200" i="12" s="1"/>
  <c r="A201" i="12" s="1"/>
  <c r="A202" i="12" s="1"/>
  <c r="A203" i="12" s="1"/>
  <c r="A204" i="12"/>
  <c r="A205" i="12" s="1"/>
  <c r="A206" i="12" s="1"/>
  <c r="A207" i="12" s="1"/>
  <c r="A208" i="12" s="1"/>
  <c r="A209" i="12" s="1"/>
  <c r="A210" i="12" s="1"/>
  <c r="A211" i="12" s="1"/>
  <c r="A212" i="12" s="1"/>
  <c r="A213" i="12" s="1"/>
  <c r="A214" i="12" s="1"/>
  <c r="A215" i="12" s="1"/>
  <c r="A216" i="12" s="1"/>
  <c r="A217" i="12" s="1"/>
  <c r="A167" i="12"/>
  <c r="A168" i="12" s="1"/>
  <c r="A169" i="12" s="1"/>
  <c r="A170" i="12" s="1"/>
  <c r="A171" i="12" s="1"/>
  <c r="A172" i="12" s="1"/>
  <c r="A173" i="12" s="1"/>
  <c r="A174" i="12" s="1"/>
  <c r="A175" i="12" s="1"/>
  <c r="A176" i="12" s="1"/>
  <c r="A177" i="12" s="1"/>
  <c r="A178" i="12" s="1"/>
  <c r="A179" i="12" s="1"/>
  <c r="A180" i="12" s="1"/>
  <c r="A181" i="12" s="1"/>
  <c r="A182" i="12" s="1"/>
  <c r="A183" i="12" s="1"/>
  <c r="A109" i="12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161" i="12" s="1"/>
  <c r="A162" i="12" s="1"/>
  <c r="A163" i="12" s="1"/>
  <c r="A20" i="12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I218" i="12"/>
  <c r="I195" i="12"/>
  <c r="I456" i="12"/>
  <c r="I472" i="12"/>
  <c r="I471" i="12"/>
  <c r="I470" i="12"/>
  <c r="I469" i="12"/>
  <c r="I468" i="12"/>
  <c r="I467" i="12"/>
  <c r="I466" i="12"/>
  <c r="I465" i="12"/>
  <c r="I464" i="12"/>
  <c r="I463" i="12"/>
  <c r="I462" i="12"/>
  <c r="I461" i="12"/>
  <c r="I460" i="12"/>
  <c r="I459" i="12"/>
  <c r="I458" i="12"/>
  <c r="I426" i="12"/>
  <c r="I373" i="12"/>
  <c r="I374" i="12"/>
  <c r="I375" i="12"/>
  <c r="I376" i="12"/>
  <c r="I377" i="12"/>
  <c r="I378" i="12"/>
  <c r="I379" i="12"/>
  <c r="I380" i="12"/>
  <c r="I381" i="12"/>
  <c r="I382" i="12"/>
  <c r="I372" i="12"/>
  <c r="I363" i="12"/>
  <c r="I364" i="12"/>
  <c r="I365" i="12"/>
  <c r="I366" i="12"/>
  <c r="I367" i="12"/>
  <c r="I368" i="12"/>
  <c r="I369" i="12"/>
  <c r="I370" i="12"/>
  <c r="I371" i="12"/>
  <c r="I362" i="12"/>
  <c r="I184" i="12"/>
  <c r="I164" i="12"/>
  <c r="I106" i="12"/>
  <c r="I97" i="12"/>
  <c r="I17" i="12"/>
  <c r="I473" i="12" l="1"/>
  <c r="I383" i="12"/>
</calcChain>
</file>

<file path=xl/sharedStrings.xml><?xml version="1.0" encoding="utf-8"?>
<sst xmlns="http://schemas.openxmlformats.org/spreadsheetml/2006/main" count="2731" uniqueCount="1115">
  <si>
    <t>STT</t>
  </si>
  <si>
    <t>Họ và tên</t>
  </si>
  <si>
    <t>1551060812</t>
  </si>
  <si>
    <t>57TH4</t>
  </si>
  <si>
    <t>Tốt</t>
  </si>
  <si>
    <t>Giỏi</t>
  </si>
  <si>
    <t>57TH3</t>
  </si>
  <si>
    <t>Khá</t>
  </si>
  <si>
    <t>1551060732</t>
  </si>
  <si>
    <t>1551060662</t>
  </si>
  <si>
    <t>57TH1</t>
  </si>
  <si>
    <t>1551061111</t>
  </si>
  <si>
    <t>55TH1</t>
  </si>
  <si>
    <t>Xuất sắc</t>
  </si>
  <si>
    <t>55TH2</t>
  </si>
  <si>
    <t>1451051544</t>
  </si>
  <si>
    <t>56M3</t>
  </si>
  <si>
    <t>1451053216</t>
  </si>
  <si>
    <t>56M1</t>
  </si>
  <si>
    <t>1351050465</t>
  </si>
  <si>
    <t>1351052220</t>
  </si>
  <si>
    <t>56M2</t>
  </si>
  <si>
    <t>1351051433</t>
  </si>
  <si>
    <t>1351052184</t>
  </si>
  <si>
    <t>1551052490</t>
  </si>
  <si>
    <t>55MT1</t>
  </si>
  <si>
    <t>55MT2</t>
  </si>
  <si>
    <t>56MT1</t>
  </si>
  <si>
    <t>57MT1</t>
  </si>
  <si>
    <t>57MT2</t>
  </si>
  <si>
    <t>Tổng</t>
  </si>
  <si>
    <t>1351082117</t>
  </si>
  <si>
    <t>55B1</t>
  </si>
  <si>
    <t>55B2</t>
  </si>
  <si>
    <t>1351082209</t>
  </si>
  <si>
    <t>1351080813</t>
  </si>
  <si>
    <t>1351080876</t>
  </si>
  <si>
    <t>Mã SV</t>
  </si>
  <si>
    <t xml:space="preserve">Lớp </t>
  </si>
  <si>
    <t>Điểm
 TBHT</t>
  </si>
  <si>
    <t>Rèn
 luyện</t>
  </si>
  <si>
    <t>Số
 TC</t>
  </si>
  <si>
    <t>Loại 
học bổng</t>
  </si>
  <si>
    <t>Nguyễn Thị Thu Huyền</t>
  </si>
  <si>
    <t>Đỗ Tường Lân</t>
  </si>
  <si>
    <t>Trần Thị Thảo Nhi</t>
  </si>
  <si>
    <t>Phạm Hương Trà</t>
  </si>
  <si>
    <t>Nguyễn Thị Nga</t>
  </si>
  <si>
    <t>Nguyễn Trọng Dũng</t>
  </si>
  <si>
    <t>Trần Đăng Khoa</t>
  </si>
  <si>
    <t>Nguyễn Quốc Đôn</t>
  </si>
  <si>
    <t>Bùi Quang Trưởng</t>
  </si>
  <si>
    <t>Dương Hồng Ngọc</t>
  </si>
  <si>
    <t>Hà Văn Trung</t>
  </si>
  <si>
    <t>Trần Bá Quyết</t>
  </si>
  <si>
    <t>Nguyễn Thị Huyền</t>
  </si>
  <si>
    <t>Nguyễn Thị Thơ</t>
  </si>
  <si>
    <t>Nguyễn Thị Bích Ngọc</t>
  </si>
  <si>
    <t>Lê Thị Huyền Trang</t>
  </si>
  <si>
    <t>Phạm Lê Trường</t>
  </si>
  <si>
    <t>Tô Duy Hoàn</t>
  </si>
  <si>
    <t>Tô Thị Huế</t>
  </si>
  <si>
    <t>Phạm Thị Thu Hà</t>
  </si>
  <si>
    <t>1351152932</t>
  </si>
  <si>
    <t>1351153028</t>
  </si>
  <si>
    <t>1451151014</t>
  </si>
  <si>
    <t>Hà Kiều  Anh</t>
  </si>
  <si>
    <t>Nguyễn Thị  Hiếu</t>
  </si>
  <si>
    <t>Nguyễn Thị Hồng  Nhung</t>
  </si>
  <si>
    <t>Vũ Thị Thanh Vui</t>
  </si>
  <si>
    <t>1351053031</t>
  </si>
  <si>
    <t>Đỗ Tuấn Tài</t>
  </si>
  <si>
    <t>Nguyễn Văn  Hoài</t>
  </si>
  <si>
    <t>Nguyễn Thị Thu</t>
  </si>
  <si>
    <t>1351071277</t>
  </si>
  <si>
    <t>55CTN</t>
  </si>
  <si>
    <t>55N-QH</t>
  </si>
  <si>
    <t>1351021197</t>
  </si>
  <si>
    <t>55N-TK</t>
  </si>
  <si>
    <t>1351070072</t>
  </si>
  <si>
    <t>1351020887</t>
  </si>
  <si>
    <t>1351021598</t>
  </si>
  <si>
    <t>55N-QL</t>
  </si>
  <si>
    <t>1351021319</t>
  </si>
  <si>
    <t>1351021019</t>
  </si>
  <si>
    <t>1351071484</t>
  </si>
  <si>
    <t>1351102395</t>
  </si>
  <si>
    <t>55HP</t>
  </si>
  <si>
    <t>1351101015</t>
  </si>
  <si>
    <t>1351020698</t>
  </si>
  <si>
    <t>1351021330</t>
  </si>
  <si>
    <t>1351022168</t>
  </si>
  <si>
    <t>1351020709</t>
  </si>
  <si>
    <t>1351022267</t>
  </si>
  <si>
    <t>1351020958</t>
  </si>
  <si>
    <t>1451021001</t>
  </si>
  <si>
    <t>1451070708</t>
  </si>
  <si>
    <t>56CTN</t>
  </si>
  <si>
    <t>1451021223</t>
  </si>
  <si>
    <t>1451021016</t>
  </si>
  <si>
    <t>1451021264</t>
  </si>
  <si>
    <t>1451070828</t>
  </si>
  <si>
    <t>1451020992</t>
  </si>
  <si>
    <t>1451021116</t>
  </si>
  <si>
    <t>1451103244</t>
  </si>
  <si>
    <t>56H2</t>
  </si>
  <si>
    <t>1451020935</t>
  </si>
  <si>
    <t>1451021025</t>
  </si>
  <si>
    <t>1451022462</t>
  </si>
  <si>
    <t>56H1</t>
  </si>
  <si>
    <t>57CTN2</t>
  </si>
  <si>
    <t>57N2</t>
  </si>
  <si>
    <t>1551021252</t>
  </si>
  <si>
    <t>57N1</t>
  </si>
  <si>
    <t>1551021231</t>
  </si>
  <si>
    <t>1551021249</t>
  </si>
  <si>
    <t>57V</t>
  </si>
  <si>
    <t>55V</t>
  </si>
  <si>
    <t>55G</t>
  </si>
  <si>
    <t>1554012072</t>
  </si>
  <si>
    <t>1554011944</t>
  </si>
  <si>
    <t>1554022209</t>
  </si>
  <si>
    <t>1554032702</t>
  </si>
  <si>
    <t>1554031530</t>
  </si>
  <si>
    <t>1554032218</t>
  </si>
  <si>
    <t>1554031731</t>
  </si>
  <si>
    <t>1554032082</t>
  </si>
  <si>
    <t>1454011566</t>
  </si>
  <si>
    <t>1454012713</t>
  </si>
  <si>
    <t>1454021434</t>
  </si>
  <si>
    <t>56QT-TH</t>
  </si>
  <si>
    <t>1454021305</t>
  </si>
  <si>
    <t>56QT-DN</t>
  </si>
  <si>
    <t>1454030468</t>
  </si>
  <si>
    <t>1454030410</t>
  </si>
  <si>
    <t>1454030431</t>
  </si>
  <si>
    <t>1354010157</t>
  </si>
  <si>
    <t>1354010108</t>
  </si>
  <si>
    <t>1354010226</t>
  </si>
  <si>
    <t>55QT-TH</t>
  </si>
  <si>
    <t>1354021905</t>
  </si>
  <si>
    <t>1354021966</t>
  </si>
  <si>
    <t>55QT-DN</t>
  </si>
  <si>
    <t>1354020855</t>
  </si>
  <si>
    <t>1354030522</t>
  </si>
  <si>
    <t>55KT-DN1</t>
  </si>
  <si>
    <t>1354031202</t>
  </si>
  <si>
    <t>1354030175</t>
  </si>
  <si>
    <t>55KT-DN2</t>
  </si>
  <si>
    <t>1354030179</t>
  </si>
  <si>
    <t>1354032010</t>
  </si>
  <si>
    <t>1351140213</t>
  </si>
  <si>
    <t>55QLXD1</t>
  </si>
  <si>
    <t>55QLXD2</t>
  </si>
  <si>
    <t>1451140607</t>
  </si>
  <si>
    <t>56QLXD2</t>
  </si>
  <si>
    <t>56QLXD1</t>
  </si>
  <si>
    <t>1451140400</t>
  </si>
  <si>
    <t>1451140355</t>
  </si>
  <si>
    <t>57QLXD2</t>
  </si>
  <si>
    <t>57QLXD1</t>
  </si>
  <si>
    <t>Nguyễn Thị Trang</t>
  </si>
  <si>
    <t>Trần Thị Nhung</t>
  </si>
  <si>
    <t>1351123198</t>
  </si>
  <si>
    <t>Vũ Hữu  Tỉnh</t>
  </si>
  <si>
    <t>1351123037</t>
  </si>
  <si>
    <t>Hoàng Mạnh  Hùng</t>
  </si>
  <si>
    <t>1351041575</t>
  </si>
  <si>
    <t>Trần Thị Phương</t>
  </si>
  <si>
    <t>1351040014</t>
  </si>
  <si>
    <t>Nguyễn Tiến Anh</t>
  </si>
  <si>
    <t>125NH2739</t>
  </si>
  <si>
    <t>Ma  Lử(NH)</t>
  </si>
  <si>
    <t>1451120975</t>
  </si>
  <si>
    <t>Nguyễn Văn Thuận</t>
  </si>
  <si>
    <t>1451120767</t>
  </si>
  <si>
    <t>Bùi Thị Hồng</t>
  </si>
  <si>
    <t>1551122318</t>
  </si>
  <si>
    <t>Vi Hoàng Mạnh</t>
  </si>
  <si>
    <t>Nguyễn Thị Mai</t>
  </si>
  <si>
    <t>Bùi Thị Phương Thảo</t>
  </si>
  <si>
    <t>Nguyễn Thị Thanh Mai</t>
  </si>
  <si>
    <t>Trịnh Thị Linh</t>
  </si>
  <si>
    <t>Phan Thị Quỳnh Anh</t>
  </si>
  <si>
    <t>Lê Thị Huệ</t>
  </si>
  <si>
    <t>Lê Thị Phượng</t>
  </si>
  <si>
    <t>Nguyễn Văn Minh</t>
  </si>
  <si>
    <t>Lại Thị Thanh Huyền</t>
  </si>
  <si>
    <t>Nguyễn Lê Xuân</t>
  </si>
  <si>
    <t>Phạm Thị Khánh Huyền</t>
  </si>
  <si>
    <t>Lê Thị Hải Hiên</t>
  </si>
  <si>
    <t>Nguyễn Thị Hoa</t>
  </si>
  <si>
    <t>Bùi Thị Ước Mơ</t>
  </si>
  <si>
    <t>Phạm Thị Trinh</t>
  </si>
  <si>
    <t>Lê Thị Thu Hiền</t>
  </si>
  <si>
    <t>Dương Minh Tuấn</t>
  </si>
  <si>
    <t>Lê Thị Thu Hương</t>
  </si>
  <si>
    <t>Nguyễn Thu Thủy</t>
  </si>
  <si>
    <t>Vũ Thị Duyên</t>
  </si>
  <si>
    <t>Ngô Anh Tú</t>
  </si>
  <si>
    <t>Đặng Thị Thuỳ Linh</t>
  </si>
  <si>
    <t>Phạm Thị Hảo</t>
  </si>
  <si>
    <t>Đỗ Thị Thu Thuỷ</t>
  </si>
  <si>
    <t>Vũ Thị Lan Nhi</t>
  </si>
  <si>
    <t>Ngô Thị Ngọc Linh</t>
  </si>
  <si>
    <t>Nguyễn Thị Linh Trang</t>
  </si>
  <si>
    <t>Nguyễn Việt Linh</t>
  </si>
  <si>
    <t>Cao Thị Phương</t>
  </si>
  <si>
    <t>Nguyễn Thị Ngọc Hoa</t>
  </si>
  <si>
    <t>Nguyễn Thị Hiền</t>
  </si>
  <si>
    <t>Nguyễn Thị Thu Hằng</t>
  </si>
  <si>
    <t>Lê Thị Diệp</t>
  </si>
  <si>
    <t>Trần Thùy Dung</t>
  </si>
  <si>
    <t>Lê Minh Nguyệt</t>
  </si>
  <si>
    <t>Trần Thị Tuyết</t>
  </si>
  <si>
    <t>Nguyễn Thị Thu Thủy</t>
  </si>
  <si>
    <t>Nguyễn Tuyết Mai</t>
  </si>
  <si>
    <t>Trần Thị Nhẫn</t>
  </si>
  <si>
    <t>Lê Thị Oanh</t>
  </si>
  <si>
    <t>Hoàng Thị Hà</t>
  </si>
  <si>
    <t>Bùi Thị Nhung</t>
  </si>
  <si>
    <t>Đào Thị Diễm</t>
  </si>
  <si>
    <t>Nguyễn Thị Phượng</t>
  </si>
  <si>
    <t>Trần Thị Tâm</t>
  </si>
  <si>
    <t>Chu Thị Tám</t>
  </si>
  <si>
    <t>Trịnh Thị Huyền</t>
  </si>
  <si>
    <t>Nguyễn Thùy Linh</t>
  </si>
  <si>
    <t>Trần Thị Mỹ</t>
  </si>
  <si>
    <t>Nguyễn Hồng Nhung</t>
  </si>
  <si>
    <t>Nguyễn Thị Hà</t>
  </si>
  <si>
    <t>Đào Thị Huế</t>
  </si>
  <si>
    <t>Nguyễn Thị Dung</t>
  </si>
  <si>
    <t>Nguyễn Thị Hằng</t>
  </si>
  <si>
    <t>Nguyễn Thị Bình</t>
  </si>
  <si>
    <t>Đỗ Ngọc Anh</t>
  </si>
  <si>
    <t>Tô Thị Minh Chuyên</t>
  </si>
  <si>
    <t>Đinh Hà Thu</t>
  </si>
  <si>
    <t>Lê Thị Thúy Hồng</t>
  </si>
  <si>
    <t>Lương Thị Giang</t>
  </si>
  <si>
    <t>Vũ Thị Phương Loan</t>
  </si>
  <si>
    <t>Đặng Thị Chanh</t>
  </si>
  <si>
    <t>Nguyễn Thị Kim Chi</t>
  </si>
  <si>
    <t>Cao Thị Thuỷ</t>
  </si>
  <si>
    <t>Nguyễn Thị Phương Thảo</t>
  </si>
  <si>
    <t>Nguyễn Thị Minh</t>
  </si>
  <si>
    <t>Nguyễn Thị Kiều Trang</t>
  </si>
  <si>
    <t>Vũ Công Chức</t>
  </si>
  <si>
    <t>Lưu Thị Thảo</t>
  </si>
  <si>
    <t>Đỗ Thị Hằng</t>
  </si>
  <si>
    <t>1351012191</t>
  </si>
  <si>
    <t>55C-TL3</t>
  </si>
  <si>
    <t>1351011462</t>
  </si>
  <si>
    <t>55C-TL1</t>
  </si>
  <si>
    <t>1351011189</t>
  </si>
  <si>
    <t>1351011070</t>
  </si>
  <si>
    <t>55C-TL2</t>
  </si>
  <si>
    <t>1351010472</t>
  </si>
  <si>
    <t>55C-ĐKT</t>
  </si>
  <si>
    <t>1351012291</t>
  </si>
  <si>
    <t>1251010496</t>
  </si>
  <si>
    <t>1351010572</t>
  </si>
  <si>
    <t>55CT1</t>
  </si>
  <si>
    <t>1351012416</t>
  </si>
  <si>
    <t>55CT2</t>
  </si>
  <si>
    <t>1351110193</t>
  </si>
  <si>
    <t>1351130803</t>
  </si>
  <si>
    <t>55GT-C</t>
  </si>
  <si>
    <t>1351112344</t>
  </si>
  <si>
    <t>1351011791</t>
  </si>
  <si>
    <t>55C-XD2</t>
  </si>
  <si>
    <t>1351112011</t>
  </si>
  <si>
    <t>55GT-Đ1</t>
  </si>
  <si>
    <t>1351111284</t>
  </si>
  <si>
    <t>55GT-Đ2</t>
  </si>
  <si>
    <t>1451040015</t>
  </si>
  <si>
    <t>1451040299</t>
  </si>
  <si>
    <t>1451011820</t>
  </si>
  <si>
    <t>1451040122</t>
  </si>
  <si>
    <t>1451011909</t>
  </si>
  <si>
    <t>1451040027</t>
  </si>
  <si>
    <t>1451040091</t>
  </si>
  <si>
    <t>1451040223</t>
  </si>
  <si>
    <t>56CT2</t>
  </si>
  <si>
    <t>1451040175</t>
  </si>
  <si>
    <t>1451040040</t>
  </si>
  <si>
    <t>1451012127</t>
  </si>
  <si>
    <t>1451012915</t>
  </si>
  <si>
    <t>1451011979</t>
  </si>
  <si>
    <t>56CT1</t>
  </si>
  <si>
    <t>1451111907</t>
  </si>
  <si>
    <t>1451011786</t>
  </si>
  <si>
    <t>1551010568</t>
  </si>
  <si>
    <t>1551010727</t>
  </si>
  <si>
    <t>1551010607</t>
  </si>
  <si>
    <t>1551040144</t>
  </si>
  <si>
    <t>1551130350</t>
  </si>
  <si>
    <t>1551040253</t>
  </si>
  <si>
    <t>1551040174</t>
  </si>
  <si>
    <t>Đinh Văn Trung</t>
  </si>
  <si>
    <t>Lê Trọng Nhân</t>
  </si>
  <si>
    <t>Vũ Thị Thuỳ Linh</t>
  </si>
  <si>
    <t>Trần Văn Khu</t>
  </si>
  <si>
    <t>Nguyễn Đắc Đông</t>
  </si>
  <si>
    <t>Ngô Văn Tùng</t>
  </si>
  <si>
    <t>Trần Hữu Phúc</t>
  </si>
  <si>
    <t>Trịnh Thị Hà</t>
  </si>
  <si>
    <t>Dương Thị Hải Yến</t>
  </si>
  <si>
    <t>Đặng Quang Chinh</t>
  </si>
  <si>
    <t>Hoàng Thị Hoài</t>
  </si>
  <si>
    <t>Nguyễn Thị Vân</t>
  </si>
  <si>
    <t>Đinh Văn Thạch</t>
  </si>
  <si>
    <t>Trần Thị Thu Thuỷ</t>
  </si>
  <si>
    <t>Nguyễn Văn Hoàng</t>
  </si>
  <si>
    <t>Mai Thu Hoài</t>
  </si>
  <si>
    <t>Lê Thanh Hằng</t>
  </si>
  <si>
    <t>Nguyễn Đình Văn</t>
  </si>
  <si>
    <t>Nguyễn Thanh Hiền</t>
  </si>
  <si>
    <t>Nguyễn Đình Nhật</t>
  </si>
  <si>
    <t>Phạm Thị Đào</t>
  </si>
  <si>
    <t>Nguyễn Văn Đức</t>
  </si>
  <si>
    <t>Nguyễn Hà Anh</t>
  </si>
  <si>
    <t>Nguyễn Minh Đức</t>
  </si>
  <si>
    <t>Nguyễn Thị Hoài</t>
  </si>
  <si>
    <t>Trần Thu Phương</t>
  </si>
  <si>
    <t>Quản Thị Hằng</t>
  </si>
  <si>
    <t>Nguyễn Thị Thu Hương</t>
  </si>
  <si>
    <t>Nguyễn Thị Thảo</t>
  </si>
  <si>
    <t>Lê Xuân Dũng</t>
  </si>
  <si>
    <t>Lê Huyền Trang</t>
  </si>
  <si>
    <t>Nguyễn Tiến Đạt</t>
  </si>
  <si>
    <t>Phạm Nhật Lệ</t>
  </si>
  <si>
    <t>Khuất Duy Phước</t>
  </si>
  <si>
    <t>Bùi Thế Văn</t>
  </si>
  <si>
    <t>Nguyễn Văn Đại</t>
  </si>
  <si>
    <t>Trần Thị Ngọc Anh</t>
  </si>
  <si>
    <t>Nguyễn Văn Kiên</t>
  </si>
  <si>
    <t>Nguyễn Thị Tuyền</t>
  </si>
  <si>
    <t>Nguyễn Thị Linh</t>
  </si>
  <si>
    <t>Đàm Anh Đức</t>
  </si>
  <si>
    <t>55CNK2</t>
  </si>
  <si>
    <t>135NK0083</t>
  </si>
  <si>
    <t>135NK1733</t>
  </si>
  <si>
    <t>Bùi Ngọc Sơn</t>
  </si>
  <si>
    <t>55NKN</t>
  </si>
  <si>
    <t>56CNK</t>
  </si>
  <si>
    <t>145NK00121</t>
  </si>
  <si>
    <t>Trần Đỗ Mai Trang</t>
  </si>
  <si>
    <t>56NKN</t>
  </si>
  <si>
    <t>Trần Hương Giang</t>
  </si>
  <si>
    <t>57CNK2</t>
  </si>
  <si>
    <t>57CNK1</t>
  </si>
  <si>
    <t>57NKN</t>
  </si>
  <si>
    <t>Vương Tài Chí</t>
  </si>
  <si>
    <t>Nguyễn Thị Thúy Quỳnh</t>
  </si>
  <si>
    <t>1551142130</t>
  </si>
  <si>
    <t>Nguyễn Thị Hồng Ngọc</t>
  </si>
  <si>
    <t>1551141685</t>
  </si>
  <si>
    <t>Đoàn Thị Ninh Chi</t>
  </si>
  <si>
    <t>56KT-DN1</t>
  </si>
  <si>
    <t>1454030367</t>
  </si>
  <si>
    <t>Đào Thị Hoan</t>
  </si>
  <si>
    <t>1454030482</t>
  </si>
  <si>
    <t>Nguyễn Phương Thảo</t>
  </si>
  <si>
    <t>56KT-DN2</t>
  </si>
  <si>
    <t>56K-TN</t>
  </si>
  <si>
    <t>56K-PT</t>
  </si>
  <si>
    <t>Nguyễn Thị Xuân</t>
  </si>
  <si>
    <t>Nguyễn Thị Huệ</t>
  </si>
  <si>
    <t>55K-TN</t>
  </si>
  <si>
    <t>55K-PT</t>
  </si>
  <si>
    <t>1354012412</t>
  </si>
  <si>
    <t>Hoàng Hải Yến</t>
  </si>
  <si>
    <t>1354010558</t>
  </si>
  <si>
    <t>Đoàn Thu Hà</t>
  </si>
  <si>
    <t>1354030154</t>
  </si>
  <si>
    <t>Phan Thị Biển</t>
  </si>
  <si>
    <t>55KT-XD</t>
  </si>
  <si>
    <t>Nguyễn Thị Phương</t>
  </si>
  <si>
    <t>1354020969</t>
  </si>
  <si>
    <t>Đặng Thanh Hương</t>
  </si>
  <si>
    <t>1354020720</t>
  </si>
  <si>
    <t>Nguyễn Thế Hiển</t>
  </si>
  <si>
    <t>Nguyễn Thị Như Ngọc</t>
  </si>
  <si>
    <t>1354020197</t>
  </si>
  <si>
    <t>Phạm Đức Chính</t>
  </si>
  <si>
    <t>1451140321</t>
  </si>
  <si>
    <t>Lê Thị Phương</t>
  </si>
  <si>
    <t>1451140345</t>
  </si>
  <si>
    <t>Vũ Thị Phương Dung</t>
  </si>
  <si>
    <t>Lê Thị Nga</t>
  </si>
  <si>
    <t>1351141477</t>
  </si>
  <si>
    <t>Nguyễn Thị Như</t>
  </si>
  <si>
    <t>Nguyễn Thị Hà My</t>
  </si>
  <si>
    <t>Nguyễn Thùy Ninh</t>
  </si>
  <si>
    <t>Đỗ Thị Mai</t>
  </si>
  <si>
    <t>Nguyễn Văn Hùng</t>
  </si>
  <si>
    <t>1351083058</t>
  </si>
  <si>
    <t>Mai Duy  Khánh</t>
  </si>
  <si>
    <t>1451081172</t>
  </si>
  <si>
    <t>1451083156</t>
  </si>
  <si>
    <t>Nguyễn Trường Duy</t>
  </si>
  <si>
    <t>Phan Thị Hà Linh</t>
  </si>
  <si>
    <t>1351022173</t>
  </si>
  <si>
    <t>Phạm Văn Trình</t>
  </si>
  <si>
    <t>1351022094</t>
  </si>
  <si>
    <t>Vũ Khắc Toàn</t>
  </si>
  <si>
    <t>1351100802</t>
  </si>
  <si>
    <t>Đặng Thị Hoài</t>
  </si>
  <si>
    <t>1451021095</t>
  </si>
  <si>
    <t>Đỗ Thị Anh</t>
  </si>
  <si>
    <t>1451070846</t>
  </si>
  <si>
    <t>Hoàng Thị Thuỷ</t>
  </si>
  <si>
    <t>1451021154</t>
  </si>
  <si>
    <t>1451070972</t>
  </si>
  <si>
    <t>Nguyễn Thị Huế</t>
  </si>
  <si>
    <t>Phạm Thị Huyền</t>
  </si>
  <si>
    <t>1551021165</t>
  </si>
  <si>
    <t>Lê Thị Minh Thảo</t>
  </si>
  <si>
    <t>57N3</t>
  </si>
  <si>
    <t>1551071266</t>
  </si>
  <si>
    <t>Nguyễn Thành Trung</t>
  </si>
  <si>
    <t>57CTN1</t>
  </si>
  <si>
    <t>1551040411</t>
  </si>
  <si>
    <t>Lưu Thị Hoa</t>
  </si>
  <si>
    <t>1551071521</t>
  </si>
  <si>
    <t>Phạm Thị Tuyến</t>
  </si>
  <si>
    <t>55KTĐ-TĐH</t>
  </si>
  <si>
    <t>55D2</t>
  </si>
  <si>
    <t>55D1</t>
  </si>
  <si>
    <t>1351041576</t>
  </si>
  <si>
    <t>Đặng Minh Phương</t>
  </si>
  <si>
    <t>1451120671</t>
  </si>
  <si>
    <t>Phạm Thị Tâm</t>
  </si>
  <si>
    <t>57KTD1</t>
  </si>
  <si>
    <t>1551122509</t>
  </si>
  <si>
    <t>Hoàng Mạnh Hải</t>
  </si>
  <si>
    <t>1451052940</t>
  </si>
  <si>
    <t>1351052276</t>
  </si>
  <si>
    <t>55M-TBNC</t>
  </si>
  <si>
    <t>55M-TBLĐ</t>
  </si>
  <si>
    <t>1351051752</t>
  </si>
  <si>
    <t>1351050822</t>
  </si>
  <si>
    <t>55M-TBTC</t>
  </si>
  <si>
    <t>1451051294</t>
  </si>
  <si>
    <t>Phan Trọng Cường</t>
  </si>
  <si>
    <t>Phạm Đăng Túc</t>
  </si>
  <si>
    <t>Lê Công Hoàng</t>
  </si>
  <si>
    <t>Đỗ Huy Cường</t>
  </si>
  <si>
    <t>Đào Anh Nghĩa</t>
  </si>
  <si>
    <t>1451061982</t>
  </si>
  <si>
    <t>Phạm Thị Hà</t>
  </si>
  <si>
    <t>1451062243</t>
  </si>
  <si>
    <t>Nguyễn Thế Tùng</t>
  </si>
  <si>
    <t>Nguyễn Thị Hậu</t>
  </si>
  <si>
    <t>1451062151</t>
  </si>
  <si>
    <t>Nguyễn Duy Sim</t>
  </si>
  <si>
    <t>1451062056</t>
  </si>
  <si>
    <t>Nguyễn Thị Thanh Thủy</t>
  </si>
  <si>
    <t>1551060003</t>
  </si>
  <si>
    <t>Vũ Hoàng Lan</t>
  </si>
  <si>
    <t>Vũ Thị Vân</t>
  </si>
  <si>
    <t>1351011672</t>
  </si>
  <si>
    <t>1351111563</t>
  </si>
  <si>
    <t>1351110549</t>
  </si>
  <si>
    <t>1351011396</t>
  </si>
  <si>
    <t>1351110296</t>
  </si>
  <si>
    <t>1351010896</t>
  </si>
  <si>
    <t>56C-TL4</t>
  </si>
  <si>
    <t>56CX-D2</t>
  </si>
  <si>
    <t>56CX-D1</t>
  </si>
  <si>
    <t>1451040169</t>
  </si>
  <si>
    <t>56CX-ĐKT</t>
  </si>
  <si>
    <t>56C-TL3</t>
  </si>
  <si>
    <t>1451011899</t>
  </si>
  <si>
    <t>56C-TL2</t>
  </si>
  <si>
    <t>56C-TL1</t>
  </si>
  <si>
    <t>1451112321</t>
  </si>
  <si>
    <t>1451040103</t>
  </si>
  <si>
    <t>1551012457</t>
  </si>
  <si>
    <t>1551010685</t>
  </si>
  <si>
    <t>1551010908</t>
  </si>
  <si>
    <t>1551010736</t>
  </si>
  <si>
    <t>1551010983</t>
  </si>
  <si>
    <t>1551010595</t>
  </si>
  <si>
    <t>Nguyễn Thu Hằng</t>
  </si>
  <si>
    <t>Nguyễn Việt Hùng</t>
  </si>
  <si>
    <t>Nguyễn Đăng Quyết</t>
  </si>
  <si>
    <t>Phạm Thị Phương</t>
  </si>
  <si>
    <t>Đinh Thị Hà</t>
  </si>
  <si>
    <t>Nguyễn Thị Ngân</t>
  </si>
  <si>
    <t>Lý Thị Dung</t>
  </si>
  <si>
    <t>Đỗ Chính Phương</t>
  </si>
  <si>
    <t>Nguyễn Minh Tuân</t>
  </si>
  <si>
    <t>Ngô Thị Hiền Trang</t>
  </si>
  <si>
    <t>Phạm Hữu Tuấn</t>
  </si>
  <si>
    <t>Nguyễn Đình Định</t>
  </si>
  <si>
    <t>Đinh Thị Thanh Huyền</t>
  </si>
  <si>
    <t>Đinh Tuấn Thành</t>
  </si>
  <si>
    <t>Nguyễn Thị Hải Yến</t>
  </si>
  <si>
    <t>Nguyễn Quang Huy</t>
  </si>
  <si>
    <t>57LT-C</t>
  </si>
  <si>
    <t>152101031</t>
  </si>
  <si>
    <t>152101013</t>
  </si>
  <si>
    <t>152101034</t>
  </si>
  <si>
    <t>152101026</t>
  </si>
  <si>
    <t>152101030</t>
  </si>
  <si>
    <t>Vũ Tuấn Anh</t>
  </si>
  <si>
    <t>Nguyễn Tiến Thương</t>
  </si>
  <si>
    <t>Nguyễn Hữu Hùng</t>
  </si>
  <si>
    <t>Vũ Thị Mỹ Linh</t>
  </si>
  <si>
    <t>Phạm Quang Lực</t>
  </si>
  <si>
    <t>1. Danh sách 1</t>
  </si>
  <si>
    <t>152101028</t>
  </si>
  <si>
    <t>Đinh Hữu Nam</t>
  </si>
  <si>
    <t>Mức
 học bổng</t>
  </si>
  <si>
    <t>1654031886</t>
  </si>
  <si>
    <t>58KT1</t>
  </si>
  <si>
    <t>58KT4</t>
  </si>
  <si>
    <t>1654031508</t>
  </si>
  <si>
    <t>58KT3</t>
  </si>
  <si>
    <t>1654031674</t>
  </si>
  <si>
    <t>1654031609</t>
  </si>
  <si>
    <t>58K1</t>
  </si>
  <si>
    <t>1654011338</t>
  </si>
  <si>
    <t>58K2</t>
  </si>
  <si>
    <t>58QT1</t>
  </si>
  <si>
    <t>1654021429</t>
  </si>
  <si>
    <t>1654021732</t>
  </si>
  <si>
    <t>1651142101</t>
  </si>
  <si>
    <t>58QLXD2</t>
  </si>
  <si>
    <t>1651141395</t>
  </si>
  <si>
    <t>58QLXD1</t>
  </si>
  <si>
    <t>1651141480</t>
  </si>
  <si>
    <t>1651141957</t>
  </si>
  <si>
    <t>Nguyễn Thị Phương Anh</t>
  </si>
  <si>
    <t>Nguyễn Thị Thanh Phương</t>
  </si>
  <si>
    <t>Đỗ Hồng Phương</t>
  </si>
  <si>
    <t>Đào Thị Huê</t>
  </si>
  <si>
    <t>Đinh Thị Huế</t>
  </si>
  <si>
    <t>Trần Thị Thúy Hạnh</t>
  </si>
  <si>
    <t>Nguyễn Thị Hương</t>
  </si>
  <si>
    <t>Vương Thị Thanh Loan</t>
  </si>
  <si>
    <t>Phí Thị Liễu</t>
  </si>
  <si>
    <t>Nguyễn Thị Ngọc Anh</t>
  </si>
  <si>
    <t>Nguyễn Duy Thiện</t>
  </si>
  <si>
    <t>Đinh Thị Bích Ngọc</t>
  </si>
  <si>
    <t>Đỗ Thị Mai Anh</t>
  </si>
  <si>
    <t>58V</t>
  </si>
  <si>
    <t>58M4</t>
  </si>
  <si>
    <t>58HT</t>
  </si>
  <si>
    <t>58TH2</t>
  </si>
  <si>
    <t>1651061226</t>
  </si>
  <si>
    <t>58TH4</t>
  </si>
  <si>
    <t>1651171073</t>
  </si>
  <si>
    <t>58PM</t>
  </si>
  <si>
    <t>58TH1</t>
  </si>
  <si>
    <t>1651060706</t>
  </si>
  <si>
    <t>1651060654</t>
  </si>
  <si>
    <t>1651060781</t>
  </si>
  <si>
    <t>58TH3</t>
  </si>
  <si>
    <t>1651060814</t>
  </si>
  <si>
    <t>1651010031</t>
  </si>
  <si>
    <t>58C1</t>
  </si>
  <si>
    <t>1651010245</t>
  </si>
  <si>
    <t>58C2</t>
  </si>
  <si>
    <t>1651010550</t>
  </si>
  <si>
    <t>58C3</t>
  </si>
  <si>
    <t>1651010742</t>
  </si>
  <si>
    <t>1651040323</t>
  </si>
  <si>
    <t>58CX1</t>
  </si>
  <si>
    <t>1651110028</t>
  </si>
  <si>
    <t>58CT2</t>
  </si>
  <si>
    <t>58CX2</t>
  </si>
  <si>
    <t>1651010491</t>
  </si>
  <si>
    <t>1651010066</t>
  </si>
  <si>
    <t>1651040064</t>
  </si>
  <si>
    <t>58CX3</t>
  </si>
  <si>
    <t>1651040501</t>
  </si>
  <si>
    <t>1651010490</t>
  </si>
  <si>
    <t>1651010017</t>
  </si>
  <si>
    <t>1651010621</t>
  </si>
  <si>
    <t>1651010577</t>
  </si>
  <si>
    <t>58N2</t>
  </si>
  <si>
    <t>1651021958</t>
  </si>
  <si>
    <t>58N1</t>
  </si>
  <si>
    <t>58KTH</t>
  </si>
  <si>
    <t>58MT1</t>
  </si>
  <si>
    <t>1651122224</t>
  </si>
  <si>
    <t>58KTD1</t>
  </si>
  <si>
    <t>58KTD2</t>
  </si>
  <si>
    <t>58KTD3</t>
  </si>
  <si>
    <t>1651150908</t>
  </si>
  <si>
    <t>58TD-BD</t>
  </si>
  <si>
    <t>Nguyễn Thị Hường</t>
  </si>
  <si>
    <t>Phạm Văn Ngọc</t>
  </si>
  <si>
    <t>Vũ Thị Thu Thúy</t>
  </si>
  <si>
    <t>Phạm Thị Thu Hương</t>
  </si>
  <si>
    <t>Phạm Thị Hiền</t>
  </si>
  <si>
    <t>Nguyễn Danh Dũng</t>
  </si>
  <si>
    <t>Trịnh Thị Trang</t>
  </si>
  <si>
    <t>Dương Thu Trang</t>
  </si>
  <si>
    <t>Vũ Thành Hưng</t>
  </si>
  <si>
    <t>Nguyễn Tuấn Nam</t>
  </si>
  <si>
    <t>Nguyễn Thị Thanh Huyền</t>
  </si>
  <si>
    <t>Đỗ Lai Văn</t>
  </si>
  <si>
    <t>Trần Đức Thắng</t>
  </si>
  <si>
    <t>Vi Thị Thu Trang</t>
  </si>
  <si>
    <t>Đào Thị Kỳ Thư</t>
  </si>
  <si>
    <t>Nguyễn Thị Như Quỳnh</t>
  </si>
  <si>
    <t>Nguyễn Hồng Dương</t>
  </si>
  <si>
    <t>Đỗ Thị Huyền</t>
  </si>
  <si>
    <t>Phạm Thu Phương</t>
  </si>
  <si>
    <t>Trần Kim Anh</t>
  </si>
  <si>
    <t>Kiều Thị Mai Hương</t>
  </si>
  <si>
    <t>Lê Thanh Quý</t>
  </si>
  <si>
    <t>Nguyễn Trung Hiếu</t>
  </si>
  <si>
    <t>Vũ Thị Quỳnh Thư</t>
  </si>
  <si>
    <t>Lê Thị Huyền</t>
  </si>
  <si>
    <t>1451061923</t>
  </si>
  <si>
    <t>1551060784</t>
  </si>
  <si>
    <t>1551060740</t>
  </si>
  <si>
    <t>1551060531</t>
  </si>
  <si>
    <t>1451083214</t>
  </si>
  <si>
    <t>1551122639</t>
  </si>
  <si>
    <t>Nguyễn Văn Uý</t>
  </si>
  <si>
    <t>1351131771</t>
  </si>
  <si>
    <t>1351011893</t>
  </si>
  <si>
    <t>1351012382</t>
  </si>
  <si>
    <t>1351012214</t>
  </si>
  <si>
    <t>1551010529</t>
  </si>
  <si>
    <t>1551010911</t>
  </si>
  <si>
    <t>1551040316</t>
  </si>
  <si>
    <t>1451012181</t>
  </si>
  <si>
    <t>1451012206</t>
  </si>
  <si>
    <t>1451040184</t>
  </si>
  <si>
    <t>1451112100</t>
  </si>
  <si>
    <t>1451111890</t>
  </si>
  <si>
    <t>1451112618</t>
  </si>
  <si>
    <t>1451112704</t>
  </si>
  <si>
    <t>1451012888</t>
  </si>
  <si>
    <t>1451011692</t>
  </si>
  <si>
    <t>1451112630</t>
  </si>
  <si>
    <t>1451040307</t>
  </si>
  <si>
    <t>1451040297</t>
  </si>
  <si>
    <t>152101050</t>
  </si>
  <si>
    <t>152101048</t>
  </si>
  <si>
    <t>152101093</t>
  </si>
  <si>
    <t>152101017</t>
  </si>
  <si>
    <t>152101006</t>
  </si>
  <si>
    <t>56G</t>
  </si>
  <si>
    <t>56V</t>
  </si>
  <si>
    <t>1451053132</t>
  </si>
  <si>
    <t>1451051351</t>
  </si>
  <si>
    <t>1451051570</t>
  </si>
  <si>
    <t>1551052505</t>
  </si>
  <si>
    <t>1551052550</t>
  </si>
  <si>
    <t>1551052681</t>
  </si>
  <si>
    <t>1554032054</t>
  </si>
  <si>
    <t>1554022238</t>
  </si>
  <si>
    <t>57QT-TH</t>
  </si>
  <si>
    <t>57QT-DN</t>
  </si>
  <si>
    <t>1554022050</t>
  </si>
  <si>
    <t>1454012824</t>
  </si>
  <si>
    <t>1354011483</t>
  </si>
  <si>
    <t>55K-QT</t>
  </si>
  <si>
    <t>1351141025</t>
  </si>
  <si>
    <t>Khương Xuân Bản</t>
  </si>
  <si>
    <t>Nguyễn Thế Đạt</t>
  </si>
  <si>
    <t>Cáp Trọng Tùng</t>
  </si>
  <si>
    <t>Nguyễn Cao Thượng</t>
  </si>
  <si>
    <t>Phạm Thị Thủy Tiên</t>
  </si>
  <si>
    <t>Nguyễn Trọng Hiếu</t>
  </si>
  <si>
    <t>Nguyễn Thị ánh</t>
  </si>
  <si>
    <t>Nguyễn Thị Tâm</t>
  </si>
  <si>
    <t>Lương Thị Hảo</t>
  </si>
  <si>
    <t>Nguyễn Thị Hoàng Yến</t>
  </si>
  <si>
    <t>Nguyễn Thị Ngọc Như</t>
  </si>
  <si>
    <t>Nguyễn Gia Phong</t>
  </si>
  <si>
    <t>Đậu Thị Hải Anh</t>
  </si>
  <si>
    <t>Trần Thị Phương Thảo</t>
  </si>
  <si>
    <t>Phạm Thanh Tâm</t>
  </si>
  <si>
    <t>Trần Phương Thảo</t>
  </si>
  <si>
    <t>Lê Văn Huy</t>
  </si>
  <si>
    <t>Nguyễn Văn Hưng</t>
  </si>
  <si>
    <t>Vũ Thị Vui</t>
  </si>
  <si>
    <t>Lương Văn Trường</t>
  </si>
  <si>
    <t>Nguyễn Quyết Thắng</t>
  </si>
  <si>
    <t>Lê Minh Khang</t>
  </si>
  <si>
    <t>Nguyễn Thị Hồng Nhung</t>
  </si>
  <si>
    <t>Nguyễn Tuấn Anh</t>
  </si>
  <si>
    <t>Tống Huy Mạnh</t>
  </si>
  <si>
    <t>Nguyễn Thị Thu Hường</t>
  </si>
  <si>
    <t>Trần Thị Nguyệt</t>
  </si>
  <si>
    <t>Trần Thị Phương Lan</t>
  </si>
  <si>
    <t>Trần Văn Hướng</t>
  </si>
  <si>
    <t>Nguyễn Thị Thùy Dung</t>
  </si>
  <si>
    <t>Nguyễn Công Thành</t>
  </si>
  <si>
    <t>Nguyễn Thị Hòa</t>
  </si>
  <si>
    <t>Trần Đức Chung</t>
  </si>
  <si>
    <t>Nguyễn Thị Tươi</t>
  </si>
  <si>
    <t>Vũ Hồng Loan</t>
  </si>
  <si>
    <t>Bùi Thị Loan</t>
  </si>
  <si>
    <t>Đỗ Trọng Khôi</t>
  </si>
  <si>
    <t>Nguyễn Danh Long</t>
  </si>
  <si>
    <t>Hoàng Như Ngọc</t>
  </si>
  <si>
    <t>Nguyễn Thị Kim Huệ</t>
  </si>
  <si>
    <t>Nguyễn Hoàng Thanh Bảo</t>
  </si>
  <si>
    <t>Phùng Thị Linh</t>
  </si>
  <si>
    <t>Đào Thị Thanh Nga</t>
  </si>
  <si>
    <t>Trần Thương Huyền</t>
  </si>
  <si>
    <t>Mai Trọng Lực</t>
  </si>
  <si>
    <t>1351021321</t>
  </si>
  <si>
    <t>1351021588</t>
  </si>
  <si>
    <t>1351021138</t>
  </si>
  <si>
    <t>1351021208</t>
  </si>
  <si>
    <t>1351021018</t>
  </si>
  <si>
    <t>1351071397</t>
  </si>
  <si>
    <t>1351100195</t>
  </si>
  <si>
    <t>56N-QL</t>
  </si>
  <si>
    <t>1451020996</t>
  </si>
  <si>
    <t>56N-TK</t>
  </si>
  <si>
    <t>1451021035</t>
  </si>
  <si>
    <t>56N-KQ</t>
  </si>
  <si>
    <t>56N-QH</t>
  </si>
  <si>
    <t>1451021070</t>
  </si>
  <si>
    <t>1551071337</t>
  </si>
  <si>
    <t>1551021148</t>
  </si>
  <si>
    <t>Hoàng Thu Minh</t>
  </si>
  <si>
    <t>Phan Thị Liên</t>
  </si>
  <si>
    <t>Đặng Xuân Lộc</t>
  </si>
  <si>
    <t>Nguyễn Kim Ngân</t>
  </si>
  <si>
    <t>Phạm Thị Chinh</t>
  </si>
  <si>
    <t>Nguyễn Thị Ngọc Bắc</t>
  </si>
  <si>
    <t>Đinh Thị Lệ Quyên</t>
  </si>
  <si>
    <t>56MT2</t>
  </si>
  <si>
    <t>Đào Thị Quỳnh Hương</t>
  </si>
  <si>
    <t>Trương Thị Ánh Nguyệt</t>
  </si>
  <si>
    <t>135NK0143</t>
  </si>
  <si>
    <t>Nguyễn Hoài Thanh</t>
  </si>
  <si>
    <t xml:space="preserve">Nghiêm Tiến Dũng </t>
  </si>
  <si>
    <t>Trần Hải Ninh</t>
  </si>
  <si>
    <t>58CNK</t>
  </si>
  <si>
    <t>58NKN</t>
  </si>
  <si>
    <t>1354031565</t>
  </si>
  <si>
    <t>1354030705</t>
  </si>
  <si>
    <t>1354031142</t>
  </si>
  <si>
    <t>1354031658</t>
  </si>
  <si>
    <t>1354030059</t>
  </si>
  <si>
    <t>1354031328</t>
  </si>
  <si>
    <t>1354030801</t>
  </si>
  <si>
    <t>1354021023</t>
  </si>
  <si>
    <t>1354020884</t>
  </si>
  <si>
    <t>1354020480</t>
  </si>
  <si>
    <t>1354012028</t>
  </si>
  <si>
    <t>1354010559</t>
  </si>
  <si>
    <t>1354010967</t>
  </si>
  <si>
    <t>1354011926</t>
  </si>
  <si>
    <t>Phạm Thị Liên</t>
  </si>
  <si>
    <t>Hoàng Thị Quyến</t>
  </si>
  <si>
    <t>Đặng Thị Minh</t>
  </si>
  <si>
    <t>Đào Thị Hoài</t>
  </si>
  <si>
    <t>Trịnh Thanh Huyền</t>
  </si>
  <si>
    <t>Lương Thị Minh Huệ</t>
  </si>
  <si>
    <t>Lê Anh Đức</t>
  </si>
  <si>
    <t>Trần Thị Thúy</t>
  </si>
  <si>
    <t>Đinh Đức Thiện</t>
  </si>
  <si>
    <t>Mức 
học bổng</t>
  </si>
  <si>
    <t>56B-KT</t>
  </si>
  <si>
    <t>1451083053</t>
  </si>
  <si>
    <t>56B-QL</t>
  </si>
  <si>
    <t>1651080122</t>
  </si>
  <si>
    <t>58B</t>
  </si>
  <si>
    <t>Nguyễn Thị Ngọc Vân</t>
  </si>
  <si>
    <t>Nguyễn Linh Phương</t>
  </si>
  <si>
    <t>1351021195</t>
  </si>
  <si>
    <t>1351071888</t>
  </si>
  <si>
    <t>1351100962</t>
  </si>
  <si>
    <t>1351021651</t>
  </si>
  <si>
    <t>1351020807</t>
  </si>
  <si>
    <t>1351072393</t>
  </si>
  <si>
    <t>1351022318</t>
  </si>
  <si>
    <t>1351021075</t>
  </si>
  <si>
    <t>1351021585</t>
  </si>
  <si>
    <t>1351021494</t>
  </si>
  <si>
    <t>1351021475</t>
  </si>
  <si>
    <t>1451102944</t>
  </si>
  <si>
    <t>1451070735</t>
  </si>
  <si>
    <t>1451101278</t>
  </si>
  <si>
    <t>1451021008</t>
  </si>
  <si>
    <t>1551020510</t>
  </si>
  <si>
    <t>1551021256</t>
  </si>
  <si>
    <t>1551101304</t>
  </si>
  <si>
    <t>57H</t>
  </si>
  <si>
    <t>1651022531</t>
  </si>
  <si>
    <t>1651022623</t>
  </si>
  <si>
    <t>1651022382</t>
  </si>
  <si>
    <t>1651022359</t>
  </si>
  <si>
    <t>1651022618</t>
  </si>
  <si>
    <t>Hoàng Thị Linh</t>
  </si>
  <si>
    <t>Đinh Thị Phương Thảo</t>
  </si>
  <si>
    <t>Nguyễn Thị Thuý Hương</t>
  </si>
  <si>
    <t>Lê Thị Hồng Hoan</t>
  </si>
  <si>
    <t>Nguyễn Thị Tuyết</t>
  </si>
  <si>
    <t>Vũ Thị Khuyên</t>
  </si>
  <si>
    <t>Lê Huệ Phương</t>
  </si>
  <si>
    <t>Hoàng Thị Hồng Nhị</t>
  </si>
  <si>
    <t>Trần Khắc Nhất</t>
  </si>
  <si>
    <t>Đoàn Mạnh Dương</t>
  </si>
  <si>
    <t>Trương Thị Bảo</t>
  </si>
  <si>
    <t>Nguyễn Thị Hà Giang</t>
  </si>
  <si>
    <t>Trần Thị Thanh Hoa</t>
  </si>
  <si>
    <t>Phạm Quỳnh Trâm</t>
  </si>
  <si>
    <t>Đặng Thị Ninh</t>
  </si>
  <si>
    <t>Phạm Hồng Tú</t>
  </si>
  <si>
    <t>Nguyễn Viết Hiếu</t>
  </si>
  <si>
    <t>Nguyễn Thị Mỹ Linh</t>
  </si>
  <si>
    <t>55TD-BD</t>
  </si>
  <si>
    <t>56TD-BD</t>
  </si>
  <si>
    <t>1451153223</t>
  </si>
  <si>
    <t>Kiều Bá Khoát</t>
  </si>
  <si>
    <t>Phùng Thị Thu Thảo</t>
  </si>
  <si>
    <t>1454030506</t>
  </si>
  <si>
    <t>1454012308</t>
  </si>
  <si>
    <t>1454021435</t>
  </si>
  <si>
    <t>57KT-DN2</t>
  </si>
  <si>
    <t>57KT-XD</t>
  </si>
  <si>
    <t>1554032081</t>
  </si>
  <si>
    <t>1554031940</t>
  </si>
  <si>
    <t>Nguyễn Thị Thúy</t>
  </si>
  <si>
    <t>57KT-DN1</t>
  </si>
  <si>
    <t>57KT-DN3</t>
  </si>
  <si>
    <t>57K-TN</t>
  </si>
  <si>
    <t>1554011954</t>
  </si>
  <si>
    <t>1554022178</t>
  </si>
  <si>
    <t>1554021950</t>
  </si>
  <si>
    <t>1654031248</t>
  </si>
  <si>
    <t>1654031242</t>
  </si>
  <si>
    <t>1654031640</t>
  </si>
  <si>
    <t>1654031336</t>
  </si>
  <si>
    <t>1654031464</t>
  </si>
  <si>
    <t>1654031764</t>
  </si>
  <si>
    <t>1654031595</t>
  </si>
  <si>
    <t>1552020078</t>
  </si>
  <si>
    <t>1654011390</t>
  </si>
  <si>
    <t>1654010483</t>
  </si>
  <si>
    <t>1654011473</t>
  </si>
  <si>
    <t>1654010565</t>
  </si>
  <si>
    <t>1654021860</t>
  </si>
  <si>
    <t>1654021718</t>
  </si>
  <si>
    <t>1654021271</t>
  </si>
  <si>
    <t>1654022013</t>
  </si>
  <si>
    <t>1654021665</t>
  </si>
  <si>
    <t>Phạm Thị Thanh Lan</t>
  </si>
  <si>
    <t>Nguyễn Thùy Dương</t>
  </si>
  <si>
    <t>Phạm Thị Hồng</t>
  </si>
  <si>
    <t>Hán Thị Chinh</t>
  </si>
  <si>
    <t>Trịnh Thị Loan</t>
  </si>
  <si>
    <t>Bùi Thị Linh</t>
  </si>
  <si>
    <t>Phạm Việt Đức</t>
  </si>
  <si>
    <t>Lê Minh Hằng</t>
  </si>
  <si>
    <t>Phạm Thị Thu Huê</t>
  </si>
  <si>
    <t>Phan Thị Mỹ Linh</t>
  </si>
  <si>
    <t>Đào Thị Thu Chang</t>
  </si>
  <si>
    <t>Nguyễn Công Kỳ Anh</t>
  </si>
  <si>
    <t>Ngô Thị Vân Khánh</t>
  </si>
  <si>
    <t>Nguyễn Đức Ánh</t>
  </si>
  <si>
    <t>Phan Văn Nhân</t>
  </si>
  <si>
    <t>Nguyễn Thị Ngọc Ánh</t>
  </si>
  <si>
    <t>Lê Hương Giang</t>
  </si>
  <si>
    <t>Nguyễn Thị Thu Hoài</t>
  </si>
  <si>
    <t>Nguyễn Thị Hương Lan</t>
  </si>
  <si>
    <t>Nguyễn Thị Ngọc Trâm</t>
  </si>
  <si>
    <t>Lê Thị BíCh PhượNg</t>
  </si>
  <si>
    <t>Hoàng Thị Phượng</t>
  </si>
  <si>
    <t>Trương Thị Thuỳ Dương</t>
  </si>
  <si>
    <t>Đào Thị Nhã</t>
  </si>
  <si>
    <t>Phạm Thị Ngọc Trâm</t>
  </si>
  <si>
    <t>Chu Thị Trầm</t>
  </si>
  <si>
    <t>Kiều Phương Thùy</t>
  </si>
  <si>
    <t>Nguyễn Trần Hoài Sơn</t>
  </si>
  <si>
    <t>58MT2</t>
  </si>
  <si>
    <t>Lê Thị Trang</t>
  </si>
  <si>
    <t>Trịnh Thị Ngọc Ánh</t>
  </si>
  <si>
    <t>1351122990</t>
  </si>
  <si>
    <t>Đinh Trọng  Đạt</t>
  </si>
  <si>
    <t>56KTĐ-HTĐ</t>
  </si>
  <si>
    <t>56KTĐ-TĐH</t>
  </si>
  <si>
    <t>1451120723</t>
  </si>
  <si>
    <t>Vũ Thế Trường</t>
  </si>
  <si>
    <t>57KTD2</t>
  </si>
  <si>
    <t>1551122392</t>
  </si>
  <si>
    <t>Thiều Đình Quý</t>
  </si>
  <si>
    <t>1651122305</t>
  </si>
  <si>
    <t>Nguyễn Văn Trắc</t>
  </si>
  <si>
    <t>1651122597</t>
  </si>
  <si>
    <t>1651122414</t>
  </si>
  <si>
    <t>1651122566</t>
  </si>
  <si>
    <t>Hà Danh Quang</t>
  </si>
  <si>
    <t>1651122231</t>
  </si>
  <si>
    <t>Đỗ Văn Duy</t>
  </si>
  <si>
    <t>1351010740</t>
  </si>
  <si>
    <t>1351131583</t>
  </si>
  <si>
    <t>1351011415</t>
  </si>
  <si>
    <t>1351131089</t>
  </si>
  <si>
    <t>1351110553</t>
  </si>
  <si>
    <t>1351011385</t>
  </si>
  <si>
    <t>1351132080</t>
  </si>
  <si>
    <t>1351131921</t>
  </si>
  <si>
    <t>1451012029</t>
  </si>
  <si>
    <t>1451010305</t>
  </si>
  <si>
    <t>1451012637</t>
  </si>
  <si>
    <t>1451040266</t>
  </si>
  <si>
    <t>1451111966</t>
  </si>
  <si>
    <t>1451040057</t>
  </si>
  <si>
    <t>1451111901</t>
  </si>
  <si>
    <t>1451112624</t>
  </si>
  <si>
    <t>1451111847</t>
  </si>
  <si>
    <t>1451040176</t>
  </si>
  <si>
    <t>1451012873</t>
  </si>
  <si>
    <t>1451040127</t>
  </si>
  <si>
    <t>1451111967</t>
  </si>
  <si>
    <t>1451112156</t>
  </si>
  <si>
    <t>1451112200</t>
  </si>
  <si>
    <t>1451112142</t>
  </si>
  <si>
    <t>1451112148</t>
  </si>
  <si>
    <t>1451040004</t>
  </si>
  <si>
    <t>1451040164</t>
  </si>
  <si>
    <t>1451111989</t>
  </si>
  <si>
    <t>57C-TL3</t>
  </si>
  <si>
    <t>57C-TL2</t>
  </si>
  <si>
    <t>57GT-C</t>
  </si>
  <si>
    <t>57CX-D4</t>
  </si>
  <si>
    <t>1551110058</t>
  </si>
  <si>
    <t>57CT1</t>
  </si>
  <si>
    <t>1551010539</t>
  </si>
  <si>
    <t>1551040009</t>
  </si>
  <si>
    <t>57CX-D3</t>
  </si>
  <si>
    <t>57CX-D1</t>
  </si>
  <si>
    <t>1551010550</t>
  </si>
  <si>
    <t>1551040364</t>
  </si>
  <si>
    <t>1551013101</t>
  </si>
  <si>
    <t>1551040099</t>
  </si>
  <si>
    <t>57C-TL1</t>
  </si>
  <si>
    <t>1551011126</t>
  </si>
  <si>
    <t>1551010822</t>
  </si>
  <si>
    <t>1551040184</t>
  </si>
  <si>
    <t>1651040162</t>
  </si>
  <si>
    <t>1651040313</t>
  </si>
  <si>
    <t>1651110118</t>
  </si>
  <si>
    <t>58CT1</t>
  </si>
  <si>
    <t>1651040087</t>
  </si>
  <si>
    <t>1651010099</t>
  </si>
  <si>
    <t>1651010196</t>
  </si>
  <si>
    <t>1651040256</t>
  </si>
  <si>
    <t>1651040073</t>
  </si>
  <si>
    <t>1651040188</t>
  </si>
  <si>
    <t>1651130081</t>
  </si>
  <si>
    <t>58GT</t>
  </si>
  <si>
    <t>1651040368</t>
  </si>
  <si>
    <t>1651110114</t>
  </si>
  <si>
    <t>1651040112</t>
  </si>
  <si>
    <t>1651040354</t>
  </si>
  <si>
    <t>58CX4</t>
  </si>
  <si>
    <t>1651012977</t>
  </si>
  <si>
    <t>1651010574</t>
  </si>
  <si>
    <t>1651040404</t>
  </si>
  <si>
    <t>1651042853</t>
  </si>
  <si>
    <t>152101049</t>
  </si>
  <si>
    <t>152101041</t>
  </si>
  <si>
    <t>152101047</t>
  </si>
  <si>
    <t>152101096</t>
  </si>
  <si>
    <t>152101102</t>
  </si>
  <si>
    <t>152101045</t>
  </si>
  <si>
    <t>152101094</t>
  </si>
  <si>
    <t>152101055</t>
  </si>
  <si>
    <t>152101082</t>
  </si>
  <si>
    <t>152101005</t>
  </si>
  <si>
    <t>Khuất Trọng Hiếu</t>
  </si>
  <si>
    <t>Lê Việt Phương</t>
  </si>
  <si>
    <t>Trần Thị Ngoan</t>
  </si>
  <si>
    <t>Đặng Trung Kiên</t>
  </si>
  <si>
    <t>Nguyễn Trọng Hà</t>
  </si>
  <si>
    <t>Trần Hữu Tịnh</t>
  </si>
  <si>
    <t>Nguyễn Văn Thiên</t>
  </si>
  <si>
    <t>Hoàng Thị Hồng Ngọc</t>
  </si>
  <si>
    <t>Nguyễn Tùng Lâm</t>
  </si>
  <si>
    <t>Dương Mỹ Hạnh</t>
  </si>
  <si>
    <t>Tạ Vũ Đại</t>
  </si>
  <si>
    <t>Lưu Quang Nghĩa</t>
  </si>
  <si>
    <t>Nguyễn Hữu Hiệp</t>
  </si>
  <si>
    <t>Lê Thị Thành</t>
  </si>
  <si>
    <t>Lê Thế Huân</t>
  </si>
  <si>
    <t>Phạm Thị Loan</t>
  </si>
  <si>
    <t>Nguyễn Xuân Thuỵ</t>
  </si>
  <si>
    <t>Phùng Đức Hoàng</t>
  </si>
  <si>
    <t>Đoàn Văn Phúc</t>
  </si>
  <si>
    <t>Phạm Ngọc Quang</t>
  </si>
  <si>
    <t>Hoàng Tiến Hữu</t>
  </si>
  <si>
    <t>Nguyễn Công Anh</t>
  </si>
  <si>
    <t>Vũ Viết Dũng</t>
  </si>
  <si>
    <t>Trần Xuân Đức</t>
  </si>
  <si>
    <t>Lưu Ngọc Dương</t>
  </si>
  <si>
    <t>Nguyễn Ngọc Nhớ</t>
  </si>
  <si>
    <t>Vũ Văn Thêm</t>
  </si>
  <si>
    <t>Nguyễn Phi Hùng</t>
  </si>
  <si>
    <t>Nguyễn Hoài Anh</t>
  </si>
  <si>
    <t>Nguyễn Văn Trung</t>
  </si>
  <si>
    <t>Nguyễn Hồng Phúc</t>
  </si>
  <si>
    <t>Trần Văn Hiệp</t>
  </si>
  <si>
    <t>Bùi Thiện Long</t>
  </si>
  <si>
    <t>Đàm Hồng Nhung</t>
  </si>
  <si>
    <t>Trần Hữu Đức</t>
  </si>
  <si>
    <t>Vũ Đình Tài</t>
  </si>
  <si>
    <t>Nguyễn Hồng Minh</t>
  </si>
  <si>
    <t>Nguyễn Văn Thắng</t>
  </si>
  <si>
    <t>Nguyễn Minh Hương</t>
  </si>
  <si>
    <t>Vũ Công Thức</t>
  </si>
  <si>
    <t>Phan Đình Khang</t>
  </si>
  <si>
    <t>Nguyễn Hoàng Ngân</t>
  </si>
  <si>
    <t>Trần Ngọc Hiếu</t>
  </si>
  <si>
    <t>Vũ Thanh Định</t>
  </si>
  <si>
    <t>Đỗ Duy Giáp</t>
  </si>
  <si>
    <t>Đào Ngọc Nam</t>
  </si>
  <si>
    <t>Trần Thị Hiền</t>
  </si>
  <si>
    <t>NguyễN Bá ThắNg</t>
  </si>
  <si>
    <t>Lê Trí Quân</t>
  </si>
  <si>
    <t>Nguyễn Thị Mai Phương</t>
  </si>
  <si>
    <t>Hà Thị Thu</t>
  </si>
  <si>
    <t>Trần Huy Hoàng</t>
  </si>
  <si>
    <t>Phan Thị Thu Huyền</t>
  </si>
  <si>
    <t>Trần Văn Tuấn</t>
  </si>
  <si>
    <t>Đinh Xuân Quang</t>
  </si>
  <si>
    <t>Bùi Văn Thắng</t>
  </si>
  <si>
    <t>1351061955</t>
  </si>
  <si>
    <t>Nguyễn Thị Bích Thơm</t>
  </si>
  <si>
    <t>1351062022</t>
  </si>
  <si>
    <t>Nguyễn Thị Thanh Thúy</t>
  </si>
  <si>
    <t>Phạm Hồng Thuý</t>
  </si>
  <si>
    <t>56TH-PM</t>
  </si>
  <si>
    <t>56TH-HT</t>
  </si>
  <si>
    <t>56TH-KH</t>
  </si>
  <si>
    <t>1451061910</t>
  </si>
  <si>
    <t>Trịnh Quyết Tiến</t>
  </si>
  <si>
    <t>1451062098</t>
  </si>
  <si>
    <t>Trần Thị Thi</t>
  </si>
  <si>
    <t>1551060845</t>
  </si>
  <si>
    <t>Bùi Thị Đào</t>
  </si>
  <si>
    <t>1551060640</t>
  </si>
  <si>
    <t>1551060967</t>
  </si>
  <si>
    <t>Nguyễn Văn Phong</t>
  </si>
  <si>
    <t>1551061036</t>
  </si>
  <si>
    <t>Đinh Thị Hồng Nhung</t>
  </si>
  <si>
    <t>1651060845</t>
  </si>
  <si>
    <t>Vũ Chí Công</t>
  </si>
  <si>
    <t>1651060797</t>
  </si>
  <si>
    <t>Nguyễn Đình Quý</t>
  </si>
  <si>
    <t>1651170628</t>
  </si>
  <si>
    <t>Trần Đức Hạnh</t>
  </si>
  <si>
    <t>1651061067</t>
  </si>
  <si>
    <t>Phan Thị Ngọc Yến</t>
  </si>
  <si>
    <t>1651061080</t>
  </si>
  <si>
    <t>Ngô Ngọc Thiện</t>
  </si>
  <si>
    <t>1651170699</t>
  </si>
  <si>
    <t>Dương Văn Phụng</t>
  </si>
  <si>
    <t>1651060843</t>
  </si>
  <si>
    <t>1651060951</t>
  </si>
  <si>
    <t>Hà Thị Oanh</t>
  </si>
  <si>
    <t>1651160751</t>
  </si>
  <si>
    <t>Lã Thị Thu Hương</t>
  </si>
  <si>
    <t>1351051637</t>
  </si>
  <si>
    <t>1351051358</t>
  </si>
  <si>
    <t>1451051481</t>
  </si>
  <si>
    <t>1451053032</t>
  </si>
  <si>
    <t>57M-KTO</t>
  </si>
  <si>
    <t>khá</t>
  </si>
  <si>
    <t>1551052320</t>
  </si>
  <si>
    <t>57M-XD1</t>
  </si>
  <si>
    <t>57M-XD2</t>
  </si>
  <si>
    <t>1651052428</t>
  </si>
  <si>
    <t>58M1</t>
  </si>
  <si>
    <t>1651052300</t>
  </si>
  <si>
    <t>1651052370</t>
  </si>
  <si>
    <t>Tạ Ngọc Quý</t>
  </si>
  <si>
    <t>Hồ Hoàng Nam</t>
  </si>
  <si>
    <t>Nguyễn Văn Duy</t>
  </si>
  <si>
    <t>Khổng Trọng Khanh</t>
  </si>
  <si>
    <t>Nguyễn Hoàng Hiệp</t>
  </si>
  <si>
    <t>Nguyễn Minh Hiếu</t>
  </si>
  <si>
    <t>Nguyễn Khắc Thọ</t>
  </si>
  <si>
    <t>Đỗ Khắc Hiệp</t>
  </si>
  <si>
    <t>135NK0145</t>
  </si>
  <si>
    <t>Trần Bá Hoàng Long</t>
  </si>
  <si>
    <t>Phạm Đức Bình</t>
  </si>
  <si>
    <t>Tống Văn Minh</t>
  </si>
  <si>
    <t>Nguyễn Văn Trường</t>
  </si>
  <si>
    <t>Trịnh Thị Tốt</t>
  </si>
  <si>
    <t>DANH SÁCH SINH VIÊN  ĐƯỢC CẤP HỌC BỔNG KHUYẾN KHÍCH HỌC TẬP 
KỲ II NĂM HỌC 2016 - 2017</t>
  </si>
  <si>
    <t>(Kèm theo quyết định số            /QĐ-ĐHTL ngày 01/11/2017)</t>
  </si>
  <si>
    <t>1651141684</t>
  </si>
  <si>
    <t>1651141532</t>
  </si>
  <si>
    <t>1552020005</t>
  </si>
  <si>
    <t>1551141681</t>
  </si>
  <si>
    <t>1451140510</t>
  </si>
  <si>
    <t>1451140610</t>
  </si>
  <si>
    <t>1351140191</t>
  </si>
  <si>
    <t>1351140451</t>
  </si>
  <si>
    <t>1351140608</t>
  </si>
  <si>
    <t>Phạm Quang Huy</t>
  </si>
  <si>
    <t>Tống Thị Như Ngọc</t>
  </si>
  <si>
    <t>Nguyễn Thị Mai Hoa</t>
  </si>
  <si>
    <t>Trương Thị Ngọc Huyền</t>
  </si>
  <si>
    <t>Quách Thị Thủy</t>
  </si>
  <si>
    <t>Đặng Thị Chinh</t>
  </si>
  <si>
    <t>Nguyễn Đức Điền</t>
  </si>
  <si>
    <t>Nguyễn Thị Hải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</si>
</sst>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Arial"/>
      <family val="2"/>
    </font>
    <font>
      <b/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name val="Times New Roman"/>
      <family val="1"/>
    </font>
    <font>
      <sz val="10"/>
      <name val="Helv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Times New Roman"/>
      <family val="1"/>
    </font>
    <font>
      <b/>
      <i/>
      <sz val="10"/>
      <color indexed="8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0"/>
      <name val="Times New Roman"/>
      <family val="1"/>
    </font>
    <font>
      <b/>
      <sz val="10"/>
      <color rgb="FF000000"/>
      <name val="Times New Roman"/>
      <family val="1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18"/>
      </top>
      <bottom style="thin">
        <color indexed="18"/>
      </bottom>
      <diagonal/>
    </border>
    <border>
      <left/>
      <right style="thin">
        <color indexed="8"/>
      </right>
      <top style="thin">
        <color indexed="18"/>
      </top>
      <bottom style="thin">
        <color indexed="18"/>
      </bottom>
      <diagonal/>
    </border>
  </borders>
  <cellStyleXfs count="10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9" fillId="0" borderId="0"/>
    <xf numFmtId="0" fontId="21" fillId="0" borderId="0"/>
    <xf numFmtId="43" fontId="1" fillId="0" borderId="0" applyFont="0" applyFill="0" applyBorder="0" applyAlignment="0" applyProtection="0"/>
  </cellStyleXfs>
  <cellXfs count="124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3" fontId="7" fillId="0" borderId="1" xfId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/>
    </xf>
    <xf numFmtId="164" fontId="8" fillId="0" borderId="1" xfId="1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4" fontId="8" fillId="0" borderId="1" xfId="1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left"/>
    </xf>
    <xf numFmtId="0" fontId="7" fillId="0" borderId="1" xfId="0" applyFont="1" applyBorder="1" applyAlignment="1">
      <alignment horizontal="center" wrapText="1"/>
    </xf>
    <xf numFmtId="164" fontId="6" fillId="0" borderId="1" xfId="0" applyNumberFormat="1" applyFont="1" applyFill="1" applyBorder="1" applyAlignment="1" applyProtection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NumberFormat="1" applyFont="1" applyFill="1" applyBorder="1" applyAlignment="1" applyProtection="1">
      <alignment horizontal="center"/>
    </xf>
    <xf numFmtId="0" fontId="13" fillId="0" borderId="1" xfId="0" applyNumberFormat="1" applyFont="1" applyFill="1" applyBorder="1" applyAlignment="1" applyProtection="1">
      <alignment horizontal="left"/>
    </xf>
    <xf numFmtId="2" fontId="13" fillId="0" borderId="1" xfId="0" applyNumberFormat="1" applyFont="1" applyFill="1" applyBorder="1" applyAlignment="1" applyProtection="1">
      <alignment horizontal="center"/>
    </xf>
    <xf numFmtId="0" fontId="13" fillId="0" borderId="1" xfId="0" applyNumberFormat="1" applyFont="1" applyFill="1" applyBorder="1" applyAlignment="1" applyProtection="1"/>
    <xf numFmtId="3" fontId="13" fillId="0" borderId="1" xfId="0" applyNumberFormat="1" applyFont="1" applyFill="1" applyBorder="1" applyAlignment="1" applyProtection="1"/>
    <xf numFmtId="0" fontId="13" fillId="0" borderId="1" xfId="6" applyNumberFormat="1" applyFont="1" applyFill="1" applyBorder="1" applyAlignment="1" applyProtection="1">
      <alignment horizontal="center"/>
    </xf>
    <xf numFmtId="0" fontId="12" fillId="0" borderId="1" xfId="6" applyNumberFormat="1" applyFont="1" applyFill="1" applyBorder="1" applyAlignment="1" applyProtection="1">
      <alignment horizontal="center"/>
    </xf>
    <xf numFmtId="0" fontId="13" fillId="0" borderId="2" xfId="0" applyNumberFormat="1" applyFont="1" applyFill="1" applyBorder="1" applyAlignment="1" applyProtection="1">
      <alignment horizontal="center"/>
    </xf>
    <xf numFmtId="0" fontId="15" fillId="0" borderId="0" xfId="0" applyFont="1"/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left"/>
    </xf>
    <xf numFmtId="43" fontId="15" fillId="0" borderId="0" xfId="1" applyFont="1" applyFill="1" applyAlignment="1">
      <alignment horizontal="center"/>
    </xf>
    <xf numFmtId="164" fontId="15" fillId="0" borderId="0" xfId="1" applyNumberFormat="1" applyFont="1" applyFill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43" fontId="18" fillId="0" borderId="1" xfId="1" applyFont="1" applyBorder="1" applyAlignment="1">
      <alignment horizontal="center" vertical="center" wrapText="1"/>
    </xf>
    <xf numFmtId="164" fontId="18" fillId="0" borderId="1" xfId="1" applyNumberFormat="1" applyFont="1" applyBorder="1" applyAlignment="1">
      <alignment horizontal="center" wrapText="1"/>
    </xf>
    <xf numFmtId="0" fontId="18" fillId="0" borderId="0" xfId="0" applyFont="1"/>
    <xf numFmtId="0" fontId="15" fillId="0" borderId="1" xfId="0" applyFont="1" applyBorder="1"/>
    <xf numFmtId="164" fontId="13" fillId="0" borderId="1" xfId="1" applyNumberFormat="1" applyFont="1" applyFill="1" applyBorder="1" applyAlignment="1" applyProtection="1"/>
    <xf numFmtId="164" fontId="10" fillId="0" borderId="1" xfId="1" applyNumberFormat="1" applyFont="1" applyFill="1" applyBorder="1" applyAlignment="1" applyProtection="1"/>
    <xf numFmtId="0" fontId="10" fillId="0" borderId="1" xfId="0" applyNumberFormat="1" applyFont="1" applyFill="1" applyBorder="1" applyAlignment="1" applyProtection="1">
      <alignment horizontal="center"/>
    </xf>
    <xf numFmtId="164" fontId="18" fillId="0" borderId="1" xfId="1" applyNumberFormat="1" applyFont="1" applyBorder="1"/>
    <xf numFmtId="3" fontId="13" fillId="0" borderId="1" xfId="0" applyNumberFormat="1" applyFont="1" applyFill="1" applyBorder="1" applyAlignment="1" applyProtection="1">
      <alignment horizontal="center"/>
    </xf>
    <xf numFmtId="3" fontId="15" fillId="0" borderId="1" xfId="0" applyNumberFormat="1" applyFont="1" applyFill="1" applyBorder="1" applyAlignment="1" applyProtection="1">
      <alignment horizontal="center"/>
    </xf>
    <xf numFmtId="0" fontId="11" fillId="0" borderId="1" xfId="0" applyFont="1" applyFill="1" applyBorder="1" applyAlignment="1">
      <alignment horizontal="center" wrapText="1"/>
    </xf>
    <xf numFmtId="0" fontId="19" fillId="0" borderId="1" xfId="4" applyFont="1" applyFill="1" applyBorder="1" applyAlignment="1" applyProtection="1">
      <alignment horizontal="center" wrapText="1"/>
    </xf>
    <xf numFmtId="0" fontId="11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center"/>
    </xf>
    <xf numFmtId="164" fontId="18" fillId="0" borderId="3" xfId="1" applyNumberFormat="1" applyFont="1" applyBorder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5" fillId="0" borderId="1" xfId="0" applyFont="1" applyBorder="1" applyAlignment="1">
      <alignment horizontal="center" vertical="center" wrapText="1"/>
    </xf>
    <xf numFmtId="164" fontId="10" fillId="0" borderId="1" xfId="1" applyNumberFormat="1" applyFont="1" applyBorder="1" applyAlignment="1">
      <alignment horizontal="right" vertical="center"/>
    </xf>
    <xf numFmtId="0" fontId="15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164" fontId="13" fillId="0" borderId="2" xfId="1" applyNumberFormat="1" applyFont="1" applyFill="1" applyBorder="1" applyAlignment="1" applyProtection="1"/>
    <xf numFmtId="0" fontId="13" fillId="2" borderId="2" xfId="0" applyNumberFormat="1" applyFont="1" applyFill="1" applyBorder="1" applyAlignment="1" applyProtection="1">
      <alignment horizontal="center"/>
    </xf>
    <xf numFmtId="164" fontId="13" fillId="2" borderId="2" xfId="1" applyNumberFormat="1" applyFont="1" applyFill="1" applyBorder="1" applyAlignment="1" applyProtection="1"/>
    <xf numFmtId="0" fontId="15" fillId="0" borderId="5" xfId="0" applyFont="1" applyBorder="1" applyAlignment="1">
      <alignment horizontal="left"/>
    </xf>
    <xf numFmtId="164" fontId="10" fillId="0" borderId="1" xfId="1" applyNumberFormat="1" applyFont="1" applyBorder="1"/>
    <xf numFmtId="164" fontId="14" fillId="0" borderId="1" xfId="1" applyNumberFormat="1" applyFont="1" applyFill="1" applyBorder="1" applyAlignment="1" applyProtection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164" fontId="18" fillId="0" borderId="1" xfId="1" applyNumberFormat="1" applyFont="1" applyFill="1" applyBorder="1" applyAlignment="1">
      <alignment horizontal="center" vertical="center" wrapText="1"/>
    </xf>
    <xf numFmtId="164" fontId="15" fillId="0" borderId="0" xfId="1" applyNumberFormat="1" applyFont="1"/>
    <xf numFmtId="0" fontId="15" fillId="0" borderId="1" xfId="0" applyFont="1" applyFill="1" applyBorder="1" applyAlignment="1">
      <alignment horizontal="center" vertical="center" wrapText="1"/>
    </xf>
    <xf numFmtId="0" fontId="10" fillId="0" borderId="1" xfId="4" applyFont="1" applyFill="1" applyBorder="1" applyAlignment="1" applyProtection="1">
      <alignment horizontal="center"/>
    </xf>
    <xf numFmtId="0" fontId="11" fillId="0" borderId="1" xfId="0" applyFont="1" applyFill="1" applyBorder="1"/>
    <xf numFmtId="0" fontId="10" fillId="0" borderId="1" xfId="4" applyFont="1" applyFill="1" applyBorder="1" applyAlignment="1" applyProtection="1">
      <alignment horizontal="center" wrapText="1"/>
    </xf>
    <xf numFmtId="0" fontId="15" fillId="0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6" xfId="0" applyFont="1" applyBorder="1" applyAlignment="1">
      <alignment horizontal="center"/>
    </xf>
    <xf numFmtId="164" fontId="11" fillId="0" borderId="1" xfId="1" applyNumberFormat="1" applyFont="1" applyFill="1" applyBorder="1" applyAlignment="1">
      <alignment horizontal="center" wrapText="1"/>
    </xf>
    <xf numFmtId="164" fontId="11" fillId="0" borderId="1" xfId="1" applyNumberFormat="1" applyFont="1" applyBorder="1" applyAlignment="1">
      <alignment horizontal="right"/>
    </xf>
    <xf numFmtId="164" fontId="13" fillId="0" borderId="1" xfId="1" applyNumberFormat="1" applyFont="1" applyFill="1" applyBorder="1" applyAlignment="1" applyProtection="1">
      <alignment horizontal="center"/>
    </xf>
    <xf numFmtId="164" fontId="10" fillId="0" borderId="1" xfId="1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wrapText="1"/>
    </xf>
    <xf numFmtId="3" fontId="10" fillId="0" borderId="1" xfId="7" applyNumberFormat="1" applyFont="1" applyFill="1" applyBorder="1" applyAlignment="1">
      <alignment horizontal="center" wrapText="1"/>
    </xf>
    <xf numFmtId="0" fontId="15" fillId="0" borderId="1" xfId="0" applyNumberFormat="1" applyFont="1" applyFill="1" applyBorder="1" applyAlignment="1" applyProtection="1">
      <alignment horizontal="center"/>
    </xf>
    <xf numFmtId="3" fontId="13" fillId="0" borderId="1" xfId="6" applyNumberFormat="1" applyFont="1" applyFill="1" applyBorder="1" applyAlignment="1" applyProtection="1">
      <alignment horizontal="center"/>
    </xf>
    <xf numFmtId="3" fontId="12" fillId="0" borderId="1" xfId="6" applyNumberFormat="1" applyFont="1" applyFill="1" applyBorder="1" applyAlignment="1" applyProtection="1">
      <alignment horizontal="center"/>
    </xf>
    <xf numFmtId="3" fontId="13" fillId="0" borderId="2" xfId="0" applyNumberFormat="1" applyFont="1" applyFill="1" applyBorder="1" applyAlignment="1" applyProtection="1">
      <alignment horizontal="center"/>
    </xf>
    <xf numFmtId="3" fontId="13" fillId="2" borderId="2" xfId="0" applyNumberFormat="1" applyFont="1" applyFill="1" applyBorder="1" applyAlignment="1" applyProtection="1">
      <alignment horizontal="center"/>
    </xf>
    <xf numFmtId="3" fontId="10" fillId="0" borderId="1" xfId="0" applyNumberFormat="1" applyFont="1" applyFill="1" applyBorder="1" applyAlignment="1" applyProtection="1">
      <alignment horizontal="center"/>
    </xf>
    <xf numFmtId="0" fontId="10" fillId="0" borderId="1" xfId="4" applyFont="1" applyBorder="1" applyAlignment="1" applyProtection="1">
      <alignment horizontal="center"/>
    </xf>
    <xf numFmtId="0" fontId="13" fillId="0" borderId="7" xfId="0" applyNumberFormat="1" applyFont="1" applyFill="1" applyBorder="1" applyAlignment="1" applyProtection="1">
      <alignment horizontal="center"/>
    </xf>
    <xf numFmtId="0" fontId="12" fillId="0" borderId="1" xfId="0" applyFont="1" applyBorder="1" applyAlignment="1">
      <alignment horizontal="center"/>
    </xf>
    <xf numFmtId="0" fontId="13" fillId="0" borderId="8" xfId="0" applyNumberFormat="1" applyFont="1" applyFill="1" applyBorder="1" applyAlignment="1" applyProtection="1">
      <alignment horizontal="center"/>
    </xf>
    <xf numFmtId="164" fontId="20" fillId="0" borderId="1" xfId="1" applyNumberFormat="1" applyFont="1" applyBorder="1" applyAlignment="1">
      <alignment horizontal="right"/>
    </xf>
    <xf numFmtId="164" fontId="14" fillId="0" borderId="1" xfId="1" applyNumberFormat="1" applyFont="1" applyFill="1" applyBorder="1" applyAlignment="1" applyProtection="1"/>
    <xf numFmtId="43" fontId="16" fillId="0" borderId="0" xfId="1" applyFont="1" applyFill="1" applyBorder="1" applyAlignment="1" applyProtection="1">
      <alignment horizontal="center"/>
    </xf>
    <xf numFmtId="43" fontId="13" fillId="0" borderId="1" xfId="1" applyFont="1" applyFill="1" applyBorder="1" applyAlignment="1" applyProtection="1">
      <alignment horizontal="center"/>
    </xf>
    <xf numFmtId="43" fontId="10" fillId="0" borderId="1" xfId="1" applyFont="1" applyFill="1" applyBorder="1" applyAlignment="1" applyProtection="1">
      <alignment horizontal="center"/>
    </xf>
    <xf numFmtId="43" fontId="11" fillId="0" borderId="1" xfId="1" applyFont="1" applyFill="1" applyBorder="1" applyAlignment="1">
      <alignment horizontal="center" wrapText="1"/>
    </xf>
    <xf numFmtId="43" fontId="11" fillId="0" borderId="1" xfId="1" applyFont="1" applyFill="1" applyBorder="1" applyAlignment="1">
      <alignment horizontal="center"/>
    </xf>
    <xf numFmtId="43" fontId="11" fillId="0" borderId="1" xfId="1" applyFont="1" applyBorder="1" applyAlignment="1">
      <alignment horizontal="center"/>
    </xf>
    <xf numFmtId="43" fontId="12" fillId="0" borderId="1" xfId="1" applyFont="1" applyFill="1" applyBorder="1" applyAlignment="1" applyProtection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3" fillId="0" borderId="1" xfId="1" applyFont="1" applyFill="1" applyBorder="1" applyAlignment="1" applyProtection="1">
      <alignment horizontal="center" vertical="center"/>
    </xf>
    <xf numFmtId="43" fontId="10" fillId="0" borderId="1" xfId="1" applyFont="1" applyBorder="1" applyAlignment="1">
      <alignment horizontal="center" vertical="center"/>
    </xf>
    <xf numFmtId="43" fontId="10" fillId="0" borderId="1" xfId="1" applyFont="1" applyFill="1" applyBorder="1" applyAlignment="1">
      <alignment horizontal="center" vertical="center" wrapText="1"/>
    </xf>
    <xf numFmtId="43" fontId="13" fillId="0" borderId="2" xfId="1" applyFont="1" applyFill="1" applyBorder="1" applyAlignment="1" applyProtection="1">
      <alignment horizontal="center" vertical="center"/>
    </xf>
    <xf numFmtId="43" fontId="13" fillId="2" borderId="2" xfId="1" applyFont="1" applyFill="1" applyBorder="1" applyAlignment="1" applyProtection="1">
      <alignment horizontal="center" vertical="center"/>
    </xf>
    <xf numFmtId="43" fontId="15" fillId="0" borderId="1" xfId="1" applyFont="1" applyFill="1" applyBorder="1" applyAlignment="1">
      <alignment horizontal="center"/>
    </xf>
    <xf numFmtId="43" fontId="15" fillId="0" borderId="0" xfId="1" applyFont="1" applyAlignment="1">
      <alignment horizontal="center"/>
    </xf>
    <xf numFmtId="0" fontId="16" fillId="0" borderId="0" xfId="0" applyNumberFormat="1" applyFont="1" applyFill="1" applyBorder="1" applyAlignment="1" applyProtection="1">
      <alignment horizontal="center"/>
    </xf>
    <xf numFmtId="0" fontId="15" fillId="0" borderId="1" xfId="0" applyFont="1" applyBorder="1" applyAlignment="1">
      <alignment horizontal="center"/>
    </xf>
    <xf numFmtId="0" fontId="10" fillId="0" borderId="1" xfId="0" applyNumberFormat="1" applyFont="1" applyFill="1" applyBorder="1" applyAlignment="1" applyProtection="1">
      <alignment horizontal="left"/>
    </xf>
    <xf numFmtId="0" fontId="10" fillId="0" borderId="1" xfId="4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4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64" fontId="18" fillId="0" borderId="1" xfId="1" applyNumberFormat="1" applyFont="1" applyBorder="1" applyAlignment="1">
      <alignment horizontal="center"/>
    </xf>
    <xf numFmtId="164" fontId="10" fillId="0" borderId="1" xfId="1" applyNumberFormat="1" applyFont="1" applyFill="1" applyBorder="1" applyAlignment="1" applyProtection="1">
      <alignment horizontal="left"/>
    </xf>
    <xf numFmtId="0" fontId="14" fillId="0" borderId="0" xfId="0" applyNumberFormat="1" applyFont="1" applyFill="1" applyBorder="1" applyAlignment="1" applyProtection="1">
      <alignment horizontal="center" wrapText="1"/>
    </xf>
    <xf numFmtId="0" fontId="16" fillId="0" borderId="0" xfId="0" applyNumberFormat="1" applyFont="1" applyFill="1" applyBorder="1" applyAlignment="1" applyProtection="1">
      <alignment horizontal="center"/>
    </xf>
    <xf numFmtId="0" fontId="18" fillId="0" borderId="1" xfId="0" applyFont="1" applyBorder="1" applyAlignment="1">
      <alignment horizontal="center"/>
    </xf>
    <xf numFmtId="0" fontId="16" fillId="0" borderId="0" xfId="0" applyNumberFormat="1" applyFont="1" applyFill="1" applyBorder="1" applyAlignment="1" applyProtection="1">
      <alignment horizontal="left"/>
    </xf>
    <xf numFmtId="0" fontId="6" fillId="0" borderId="4" xfId="0" applyNumberFormat="1" applyFont="1" applyFill="1" applyBorder="1" applyAlignment="1" applyProtection="1">
      <alignment horizontal="center"/>
    </xf>
    <xf numFmtId="0" fontId="6" fillId="0" borderId="5" xfId="0" applyNumberFormat="1" applyFont="1" applyFill="1" applyBorder="1" applyAlignment="1" applyProtection="1">
      <alignment horizontal="center"/>
    </xf>
    <xf numFmtId="0" fontId="6" fillId="0" borderId="6" xfId="0" applyNumberFormat="1" applyFont="1" applyFill="1" applyBorder="1" applyAlignment="1" applyProtection="1">
      <alignment horizontal="center"/>
    </xf>
    <xf numFmtId="0" fontId="20" fillId="0" borderId="4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14" fillId="0" borderId="4" xfId="0" applyNumberFormat="1" applyFont="1" applyFill="1" applyBorder="1" applyAlignment="1" applyProtection="1">
      <alignment horizontal="center"/>
    </xf>
    <xf numFmtId="0" fontId="14" fillId="0" borderId="5" xfId="0" applyNumberFormat="1" applyFont="1" applyFill="1" applyBorder="1" applyAlignment="1" applyProtection="1">
      <alignment horizontal="center"/>
    </xf>
    <xf numFmtId="0" fontId="14" fillId="0" borderId="6" xfId="0" applyNumberFormat="1" applyFont="1" applyFill="1" applyBorder="1" applyAlignment="1" applyProtection="1">
      <alignment horizontal="center"/>
    </xf>
    <xf numFmtId="0" fontId="18" fillId="0" borderId="3" xfId="0" applyFont="1" applyBorder="1" applyAlignment="1">
      <alignment horizontal="center"/>
    </xf>
  </cellXfs>
  <cellStyles count="10">
    <cellStyle name="Comma" xfId="1" builtinId="3"/>
    <cellStyle name="Comma 2" xfId="9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8"/>
    <cellStyle name="Normal_bong ky 1 2009-2010 cơ khí gui P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%20ViewStudentScholarship(2);" TargetMode="External"/><Relationship Id="rId13" Type="http://schemas.openxmlformats.org/officeDocument/2006/relationships/hyperlink" Target="javascript:%20ViewStudentScholarship(3);" TargetMode="External"/><Relationship Id="rId18" Type="http://schemas.openxmlformats.org/officeDocument/2006/relationships/hyperlink" Target="javascript:%20ViewStudentScholarship(1);" TargetMode="External"/><Relationship Id="rId26" Type="http://schemas.openxmlformats.org/officeDocument/2006/relationships/hyperlink" Target="javascript:%20ViewStudentScholarship(2);" TargetMode="External"/><Relationship Id="rId3" Type="http://schemas.openxmlformats.org/officeDocument/2006/relationships/hyperlink" Target="javascript:%20ViewStudentScholarship(6);" TargetMode="External"/><Relationship Id="rId21" Type="http://schemas.openxmlformats.org/officeDocument/2006/relationships/hyperlink" Target="javascript:%20ViewStudentScholarship(3);" TargetMode="External"/><Relationship Id="rId34" Type="http://schemas.openxmlformats.org/officeDocument/2006/relationships/hyperlink" Target="javascript:%20ViewStudentScholarship(2);" TargetMode="External"/><Relationship Id="rId7" Type="http://schemas.openxmlformats.org/officeDocument/2006/relationships/hyperlink" Target="javascript:%20ViewStudentScholarship(1);" TargetMode="External"/><Relationship Id="rId12" Type="http://schemas.openxmlformats.org/officeDocument/2006/relationships/hyperlink" Target="javascript:%20ViewStudentScholarship(2);" TargetMode="External"/><Relationship Id="rId17" Type="http://schemas.openxmlformats.org/officeDocument/2006/relationships/hyperlink" Target="javascript:%20ViewStudentScholarship(2);" TargetMode="External"/><Relationship Id="rId25" Type="http://schemas.openxmlformats.org/officeDocument/2006/relationships/hyperlink" Target="javascript:%20ViewStudentScholarship(3);" TargetMode="External"/><Relationship Id="rId33" Type="http://schemas.openxmlformats.org/officeDocument/2006/relationships/hyperlink" Target="javascript:%20ViewStudentScholarship(1);" TargetMode="External"/><Relationship Id="rId2" Type="http://schemas.openxmlformats.org/officeDocument/2006/relationships/hyperlink" Target="javascript:%20ViewStudentScholarship(3);" TargetMode="External"/><Relationship Id="rId16" Type="http://schemas.openxmlformats.org/officeDocument/2006/relationships/hyperlink" Target="javascript:%20ViewStudentScholarship(1);" TargetMode="External"/><Relationship Id="rId20" Type="http://schemas.openxmlformats.org/officeDocument/2006/relationships/hyperlink" Target="javascript:%20ViewStudentScholarship(2);" TargetMode="External"/><Relationship Id="rId29" Type="http://schemas.openxmlformats.org/officeDocument/2006/relationships/hyperlink" Target="javascript:%20ViewStudentScholarship(1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3);" TargetMode="External"/><Relationship Id="rId11" Type="http://schemas.openxmlformats.org/officeDocument/2006/relationships/hyperlink" Target="javascript:%20ViewStudentScholarship(1);" TargetMode="External"/><Relationship Id="rId24" Type="http://schemas.openxmlformats.org/officeDocument/2006/relationships/hyperlink" Target="javascript:%20ViewStudentScholarship(3);" TargetMode="External"/><Relationship Id="rId32" Type="http://schemas.openxmlformats.org/officeDocument/2006/relationships/hyperlink" Target="javascript:%20ViewStudentScholarship(2);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javascript:%20ViewStudentScholarship(2);" TargetMode="External"/><Relationship Id="rId15" Type="http://schemas.openxmlformats.org/officeDocument/2006/relationships/hyperlink" Target="javascript:%20ViewStudentScholarship(1);" TargetMode="External"/><Relationship Id="rId23" Type="http://schemas.openxmlformats.org/officeDocument/2006/relationships/hyperlink" Target="javascript:%20ViewStudentScholarship(1);" TargetMode="External"/><Relationship Id="rId28" Type="http://schemas.openxmlformats.org/officeDocument/2006/relationships/hyperlink" Target="javascript:%20ViewStudentScholarship(2);" TargetMode="External"/><Relationship Id="rId36" Type="http://schemas.openxmlformats.org/officeDocument/2006/relationships/hyperlink" Target="javascript:%20ViewStudentScholarship(4);" TargetMode="External"/><Relationship Id="rId10" Type="http://schemas.openxmlformats.org/officeDocument/2006/relationships/hyperlink" Target="javascript:%20ViewStudentScholarship(2);" TargetMode="External"/><Relationship Id="rId19" Type="http://schemas.openxmlformats.org/officeDocument/2006/relationships/hyperlink" Target="javascript:%20ViewStudentScholarship(1);" TargetMode="External"/><Relationship Id="rId31" Type="http://schemas.openxmlformats.org/officeDocument/2006/relationships/hyperlink" Target="javascript:%20ViewStudentScholarship(2);" TargetMode="External"/><Relationship Id="rId4" Type="http://schemas.openxmlformats.org/officeDocument/2006/relationships/hyperlink" Target="javascript:%20ViewStudentScholarship(1);" TargetMode="External"/><Relationship Id="rId9" Type="http://schemas.openxmlformats.org/officeDocument/2006/relationships/hyperlink" Target="javascript:%20ViewStudentScholarship(1);" TargetMode="External"/><Relationship Id="rId14" Type="http://schemas.openxmlformats.org/officeDocument/2006/relationships/hyperlink" Target="javascript:%20ViewStudentScholarship(1);" TargetMode="External"/><Relationship Id="rId22" Type="http://schemas.openxmlformats.org/officeDocument/2006/relationships/hyperlink" Target="javascript:%20ViewStudentScholarship(2);" TargetMode="External"/><Relationship Id="rId27" Type="http://schemas.openxmlformats.org/officeDocument/2006/relationships/hyperlink" Target="javascript:%20ViewStudentScholarship(1);" TargetMode="External"/><Relationship Id="rId30" Type="http://schemas.openxmlformats.org/officeDocument/2006/relationships/hyperlink" Target="javascript:%20ViewStudentScholarship(2);" TargetMode="External"/><Relationship Id="rId35" Type="http://schemas.openxmlformats.org/officeDocument/2006/relationships/hyperlink" Target="javascript:%20ViewStudentScholarship(4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2"/>
  <sheetViews>
    <sheetView tabSelected="1" topLeftCell="A547" workbookViewId="0">
      <selection activeCell="M558" sqref="M558"/>
    </sheetView>
  </sheetViews>
  <sheetFormatPr defaultRowHeight="12.75" x14ac:dyDescent="0.2"/>
  <cols>
    <col min="1" max="1" width="5" style="22" customWidth="1"/>
    <col min="2" max="2" width="10" style="66" customWidth="1"/>
    <col min="3" max="3" width="19.25" style="22" customWidth="1"/>
    <col min="4" max="4" width="10.125" style="66" customWidth="1"/>
    <col min="5" max="5" width="7.5" style="100" customWidth="1"/>
    <col min="6" max="6" width="9" style="66"/>
    <col min="7" max="7" width="7.625" style="66" customWidth="1"/>
    <col min="8" max="8" width="9" style="66"/>
    <col min="9" max="9" width="11.375" style="60" customWidth="1"/>
    <col min="10" max="10" width="9" style="22"/>
    <col min="11" max="11" width="10.5" style="22" bestFit="1" customWidth="1"/>
    <col min="12" max="16384" width="9" style="22"/>
  </cols>
  <sheetData>
    <row r="1" spans="1:9" ht="31.5" customHeight="1" x14ac:dyDescent="0.2">
      <c r="A1" s="110" t="s">
        <v>1096</v>
      </c>
      <c r="B1" s="110"/>
      <c r="C1" s="110"/>
      <c r="D1" s="110"/>
      <c r="E1" s="110"/>
      <c r="F1" s="110"/>
      <c r="G1" s="110"/>
      <c r="H1" s="110"/>
      <c r="I1" s="110"/>
    </row>
    <row r="2" spans="1:9" ht="18" customHeight="1" x14ac:dyDescent="0.25">
      <c r="A2" s="111" t="s">
        <v>1097</v>
      </c>
      <c r="B2" s="111"/>
      <c r="C2" s="111"/>
      <c r="D2" s="111"/>
      <c r="E2" s="111"/>
      <c r="F2" s="111"/>
      <c r="G2" s="111"/>
      <c r="H2" s="111"/>
      <c r="I2" s="111"/>
    </row>
    <row r="3" spans="1:9" ht="11.25" customHeight="1" x14ac:dyDescent="0.25">
      <c r="A3" s="101"/>
      <c r="B3" s="101"/>
      <c r="C3" s="101"/>
      <c r="D3" s="101"/>
      <c r="E3" s="86"/>
      <c r="F3" s="101"/>
      <c r="G3" s="101"/>
      <c r="H3" s="101"/>
      <c r="I3" s="101"/>
    </row>
    <row r="4" spans="1:9" ht="18" customHeight="1" x14ac:dyDescent="0.25">
      <c r="A4" s="113" t="s">
        <v>511</v>
      </c>
      <c r="B4" s="113"/>
      <c r="C4" s="113"/>
      <c r="D4" s="101"/>
      <c r="E4" s="86"/>
      <c r="F4" s="101"/>
      <c r="G4" s="101"/>
      <c r="H4" s="101"/>
      <c r="I4" s="101"/>
    </row>
    <row r="5" spans="1:9" x14ac:dyDescent="0.2">
      <c r="A5" s="23"/>
      <c r="B5" s="23"/>
      <c r="C5" s="24"/>
      <c r="D5" s="23"/>
      <c r="E5" s="25"/>
      <c r="F5" s="23"/>
      <c r="G5" s="23"/>
      <c r="H5" s="23"/>
      <c r="I5" s="26"/>
    </row>
    <row r="6" spans="1:9" s="32" customFormat="1" ht="29.25" customHeight="1" x14ac:dyDescent="0.2">
      <c r="A6" s="27" t="s">
        <v>0</v>
      </c>
      <c r="B6" s="27" t="s">
        <v>37</v>
      </c>
      <c r="C6" s="28" t="s">
        <v>1</v>
      </c>
      <c r="D6" s="29" t="s">
        <v>38</v>
      </c>
      <c r="E6" s="30" t="s">
        <v>39</v>
      </c>
      <c r="F6" s="29" t="s">
        <v>40</v>
      </c>
      <c r="G6" s="29" t="s">
        <v>41</v>
      </c>
      <c r="H6" s="72" t="s">
        <v>42</v>
      </c>
      <c r="I6" s="31" t="s">
        <v>766</v>
      </c>
    </row>
    <row r="7" spans="1:9" ht="13.5" customHeight="1" x14ac:dyDescent="0.2">
      <c r="A7" s="14">
        <v>1</v>
      </c>
      <c r="B7" s="14" t="s">
        <v>35</v>
      </c>
      <c r="C7" s="33" t="s">
        <v>60</v>
      </c>
      <c r="D7" s="14" t="s">
        <v>33</v>
      </c>
      <c r="E7" s="87">
        <v>4</v>
      </c>
      <c r="F7" s="14" t="s">
        <v>13</v>
      </c>
      <c r="G7" s="14">
        <v>16</v>
      </c>
      <c r="H7" s="14" t="s">
        <v>13</v>
      </c>
      <c r="I7" s="34">
        <v>5152000</v>
      </c>
    </row>
    <row r="8" spans="1:9" ht="13.5" customHeight="1" x14ac:dyDescent="0.2">
      <c r="A8" s="14">
        <v>2</v>
      </c>
      <c r="B8" s="14" t="s">
        <v>31</v>
      </c>
      <c r="C8" s="33" t="s">
        <v>58</v>
      </c>
      <c r="D8" s="14" t="s">
        <v>32</v>
      </c>
      <c r="E8" s="87">
        <v>4</v>
      </c>
      <c r="F8" s="14" t="s">
        <v>13</v>
      </c>
      <c r="G8" s="14">
        <v>16</v>
      </c>
      <c r="H8" s="14" t="s">
        <v>13</v>
      </c>
      <c r="I8" s="34">
        <v>5152000</v>
      </c>
    </row>
    <row r="9" spans="1:9" ht="13.5" customHeight="1" x14ac:dyDescent="0.2">
      <c r="A9" s="14">
        <v>3</v>
      </c>
      <c r="B9" s="14" t="s">
        <v>36</v>
      </c>
      <c r="C9" s="33" t="s">
        <v>61</v>
      </c>
      <c r="D9" s="14" t="s">
        <v>33</v>
      </c>
      <c r="E9" s="87">
        <v>3.94</v>
      </c>
      <c r="F9" s="14" t="s">
        <v>13</v>
      </c>
      <c r="G9" s="14">
        <v>16</v>
      </c>
      <c r="H9" s="14" t="s">
        <v>13</v>
      </c>
      <c r="I9" s="34">
        <v>5152000</v>
      </c>
    </row>
    <row r="10" spans="1:9" ht="13.5" customHeight="1" x14ac:dyDescent="0.2">
      <c r="A10" s="14">
        <v>4</v>
      </c>
      <c r="B10" s="14" t="s">
        <v>34</v>
      </c>
      <c r="C10" s="33" t="s">
        <v>59</v>
      </c>
      <c r="D10" s="14" t="s">
        <v>33</v>
      </c>
      <c r="E10" s="87">
        <v>3.88</v>
      </c>
      <c r="F10" s="14" t="s">
        <v>13</v>
      </c>
      <c r="G10" s="14">
        <v>16</v>
      </c>
      <c r="H10" s="14" t="s">
        <v>13</v>
      </c>
      <c r="I10" s="34">
        <v>5152000</v>
      </c>
    </row>
    <row r="11" spans="1:9" ht="13.5" customHeight="1" x14ac:dyDescent="0.2">
      <c r="A11" s="14">
        <v>5</v>
      </c>
      <c r="B11" s="14" t="s">
        <v>396</v>
      </c>
      <c r="C11" s="33" t="s">
        <v>397</v>
      </c>
      <c r="D11" s="14" t="s">
        <v>32</v>
      </c>
      <c r="E11" s="87">
        <v>3.75</v>
      </c>
      <c r="F11" s="14" t="s">
        <v>13</v>
      </c>
      <c r="G11" s="14">
        <v>16</v>
      </c>
      <c r="H11" s="14" t="s">
        <v>13</v>
      </c>
      <c r="I11" s="34">
        <v>5152000</v>
      </c>
    </row>
    <row r="12" spans="1:9" ht="13.5" customHeight="1" x14ac:dyDescent="0.2">
      <c r="A12" s="14">
        <v>6</v>
      </c>
      <c r="B12" s="14" t="s">
        <v>398</v>
      </c>
      <c r="C12" s="33" t="s">
        <v>245</v>
      </c>
      <c r="D12" s="14" t="s">
        <v>767</v>
      </c>
      <c r="E12" s="87">
        <v>3.71</v>
      </c>
      <c r="F12" s="14" t="s">
        <v>13</v>
      </c>
      <c r="G12" s="14">
        <v>17</v>
      </c>
      <c r="H12" s="14" t="s">
        <v>13</v>
      </c>
      <c r="I12" s="34">
        <v>5474000</v>
      </c>
    </row>
    <row r="13" spans="1:9" ht="13.5" customHeight="1" x14ac:dyDescent="0.2">
      <c r="A13" s="14">
        <v>7</v>
      </c>
      <c r="B13" s="14" t="s">
        <v>399</v>
      </c>
      <c r="C13" s="33" t="s">
        <v>400</v>
      </c>
      <c r="D13" s="14" t="s">
        <v>767</v>
      </c>
      <c r="E13" s="87">
        <v>3.71</v>
      </c>
      <c r="F13" s="14" t="s">
        <v>13</v>
      </c>
      <c r="G13" s="14">
        <v>17</v>
      </c>
      <c r="H13" s="14" t="s">
        <v>13</v>
      </c>
      <c r="I13" s="34">
        <v>5474000</v>
      </c>
    </row>
    <row r="14" spans="1:9" ht="13.5" customHeight="1" x14ac:dyDescent="0.2">
      <c r="A14" s="14">
        <v>8</v>
      </c>
      <c r="B14" s="14" t="s">
        <v>622</v>
      </c>
      <c r="C14" s="33" t="s">
        <v>678</v>
      </c>
      <c r="D14" s="14" t="s">
        <v>767</v>
      </c>
      <c r="E14" s="87">
        <v>3.65</v>
      </c>
      <c r="F14" s="14" t="s">
        <v>13</v>
      </c>
      <c r="G14" s="14">
        <v>17</v>
      </c>
      <c r="H14" s="14" t="s">
        <v>13</v>
      </c>
      <c r="I14" s="34">
        <v>5474000</v>
      </c>
    </row>
    <row r="15" spans="1:9" ht="13.5" customHeight="1" x14ac:dyDescent="0.2">
      <c r="A15" s="14">
        <v>9</v>
      </c>
      <c r="B15" s="14" t="s">
        <v>768</v>
      </c>
      <c r="C15" s="33" t="s">
        <v>772</v>
      </c>
      <c r="D15" s="14" t="s">
        <v>769</v>
      </c>
      <c r="E15" s="87">
        <v>3.53</v>
      </c>
      <c r="F15" s="14" t="s">
        <v>13</v>
      </c>
      <c r="G15" s="14">
        <v>17</v>
      </c>
      <c r="H15" s="14" t="s">
        <v>5</v>
      </c>
      <c r="I15" s="34">
        <v>4692000</v>
      </c>
    </row>
    <row r="16" spans="1:9" ht="13.5" customHeight="1" x14ac:dyDescent="0.2">
      <c r="A16" s="14">
        <v>10</v>
      </c>
      <c r="B16" s="14" t="s">
        <v>770</v>
      </c>
      <c r="C16" s="33" t="s">
        <v>773</v>
      </c>
      <c r="D16" s="14" t="s">
        <v>771</v>
      </c>
      <c r="E16" s="87">
        <v>2.85</v>
      </c>
      <c r="F16" s="14" t="s">
        <v>4</v>
      </c>
      <c r="G16" s="14">
        <v>20</v>
      </c>
      <c r="H16" s="14" t="s">
        <v>7</v>
      </c>
      <c r="I16" s="34">
        <v>4600000</v>
      </c>
    </row>
    <row r="17" spans="1:9" s="32" customFormat="1" ht="17.25" customHeight="1" x14ac:dyDescent="0.2">
      <c r="A17" s="112" t="s">
        <v>30</v>
      </c>
      <c r="B17" s="112"/>
      <c r="C17" s="112"/>
      <c r="D17" s="112"/>
      <c r="E17" s="112"/>
      <c r="F17" s="112"/>
      <c r="G17" s="112"/>
      <c r="H17" s="112"/>
      <c r="I17" s="37">
        <f>SUM(I7:I16)</f>
        <v>51474000</v>
      </c>
    </row>
    <row r="18" spans="1:9" s="32" customFormat="1" ht="29.25" customHeight="1" x14ac:dyDescent="0.2">
      <c r="A18" s="27" t="s">
        <v>0</v>
      </c>
      <c r="B18" s="27" t="s">
        <v>37</v>
      </c>
      <c r="C18" s="28" t="s">
        <v>1</v>
      </c>
      <c r="D18" s="29" t="s">
        <v>38</v>
      </c>
      <c r="E18" s="30" t="s">
        <v>39</v>
      </c>
      <c r="F18" s="29" t="s">
        <v>40</v>
      </c>
      <c r="G18" s="29" t="s">
        <v>41</v>
      </c>
      <c r="H18" s="72" t="s">
        <v>42</v>
      </c>
      <c r="I18" s="31" t="s">
        <v>766</v>
      </c>
    </row>
    <row r="19" spans="1:9" ht="14.25" customHeight="1" x14ac:dyDescent="0.2">
      <c r="A19" s="14">
        <v>1</v>
      </c>
      <c r="B19" s="14" t="s">
        <v>74</v>
      </c>
      <c r="C19" s="33" t="s">
        <v>181</v>
      </c>
      <c r="D19" s="14" t="s">
        <v>75</v>
      </c>
      <c r="E19" s="87">
        <v>3.88</v>
      </c>
      <c r="F19" s="38" t="s">
        <v>13</v>
      </c>
      <c r="G19" s="14">
        <v>16</v>
      </c>
      <c r="H19" s="102" t="s">
        <v>13</v>
      </c>
      <c r="I19" s="35">
        <v>5152000</v>
      </c>
    </row>
    <row r="20" spans="1:9" ht="14.25" customHeight="1" x14ac:dyDescent="0.2">
      <c r="A20" s="14">
        <f>A19+1</f>
        <v>2</v>
      </c>
      <c r="B20" s="14" t="s">
        <v>85</v>
      </c>
      <c r="C20" s="33" t="s">
        <v>162</v>
      </c>
      <c r="D20" s="14" t="s">
        <v>75</v>
      </c>
      <c r="E20" s="87">
        <v>3.88</v>
      </c>
      <c r="F20" s="38" t="s">
        <v>13</v>
      </c>
      <c r="G20" s="14">
        <v>16</v>
      </c>
      <c r="H20" s="102" t="s">
        <v>13</v>
      </c>
      <c r="I20" s="35">
        <v>5152000</v>
      </c>
    </row>
    <row r="21" spans="1:9" ht="14.25" customHeight="1" x14ac:dyDescent="0.2">
      <c r="A21" s="14">
        <f t="shared" ref="A21:A84" si="0">A20+1</f>
        <v>3</v>
      </c>
      <c r="B21" s="14" t="s">
        <v>92</v>
      </c>
      <c r="C21" s="33" t="s">
        <v>194</v>
      </c>
      <c r="D21" s="14" t="s">
        <v>78</v>
      </c>
      <c r="E21" s="87">
        <v>3.84</v>
      </c>
      <c r="F21" s="38" t="s">
        <v>13</v>
      </c>
      <c r="G21" s="14">
        <v>19</v>
      </c>
      <c r="H21" s="102" t="s">
        <v>13</v>
      </c>
      <c r="I21" s="35">
        <v>6118000</v>
      </c>
    </row>
    <row r="22" spans="1:9" ht="14.25" customHeight="1" x14ac:dyDescent="0.2">
      <c r="A22" s="14">
        <f t="shared" si="0"/>
        <v>4</v>
      </c>
      <c r="B22" s="14" t="s">
        <v>711</v>
      </c>
      <c r="C22" s="33" t="s">
        <v>727</v>
      </c>
      <c r="D22" s="14" t="s">
        <v>82</v>
      </c>
      <c r="E22" s="87">
        <v>3.79</v>
      </c>
      <c r="F22" s="38" t="s">
        <v>13</v>
      </c>
      <c r="G22" s="14">
        <v>14</v>
      </c>
      <c r="H22" s="102" t="s">
        <v>13</v>
      </c>
      <c r="I22" s="35">
        <v>4508000</v>
      </c>
    </row>
    <row r="23" spans="1:9" ht="14.25" customHeight="1" x14ac:dyDescent="0.2">
      <c r="A23" s="14">
        <f t="shared" si="0"/>
        <v>5</v>
      </c>
      <c r="B23" s="14" t="s">
        <v>77</v>
      </c>
      <c r="C23" s="33" t="s">
        <v>182</v>
      </c>
      <c r="D23" s="14" t="s">
        <v>76</v>
      </c>
      <c r="E23" s="87">
        <v>3.79</v>
      </c>
      <c r="F23" s="38" t="s">
        <v>13</v>
      </c>
      <c r="G23" s="14">
        <v>19</v>
      </c>
      <c r="H23" s="102" t="s">
        <v>13</v>
      </c>
      <c r="I23" s="35">
        <v>6118000</v>
      </c>
    </row>
    <row r="24" spans="1:9" ht="14.25" customHeight="1" x14ac:dyDescent="0.2">
      <c r="A24" s="14">
        <f t="shared" si="0"/>
        <v>6</v>
      </c>
      <c r="B24" s="14" t="s">
        <v>402</v>
      </c>
      <c r="C24" s="33" t="s">
        <v>403</v>
      </c>
      <c r="D24" s="14" t="s">
        <v>76</v>
      </c>
      <c r="E24" s="87">
        <v>3.76</v>
      </c>
      <c r="F24" s="38" t="s">
        <v>13</v>
      </c>
      <c r="G24" s="14">
        <v>17</v>
      </c>
      <c r="H24" s="102" t="s">
        <v>13</v>
      </c>
      <c r="I24" s="35">
        <v>5474000</v>
      </c>
    </row>
    <row r="25" spans="1:9" ht="14.25" customHeight="1" x14ac:dyDescent="0.2">
      <c r="A25" s="14">
        <f t="shared" si="0"/>
        <v>7</v>
      </c>
      <c r="B25" s="36" t="s">
        <v>715</v>
      </c>
      <c r="C25" s="33" t="s">
        <v>55</v>
      </c>
      <c r="D25" s="36" t="s">
        <v>82</v>
      </c>
      <c r="E25" s="88">
        <v>3.71</v>
      </c>
      <c r="F25" s="79" t="s">
        <v>13</v>
      </c>
      <c r="G25" s="36">
        <v>17</v>
      </c>
      <c r="H25" s="102" t="s">
        <v>13</v>
      </c>
      <c r="I25" s="35">
        <v>5474000</v>
      </c>
    </row>
    <row r="26" spans="1:9" ht="14.25" customHeight="1" x14ac:dyDescent="0.2">
      <c r="A26" s="14">
        <f t="shared" si="0"/>
        <v>8</v>
      </c>
      <c r="B26" s="36" t="s">
        <v>83</v>
      </c>
      <c r="C26" s="33" t="s">
        <v>186</v>
      </c>
      <c r="D26" s="36" t="s">
        <v>78</v>
      </c>
      <c r="E26" s="88">
        <v>3.68</v>
      </c>
      <c r="F26" s="79" t="s">
        <v>13</v>
      </c>
      <c r="G26" s="36">
        <v>19</v>
      </c>
      <c r="H26" s="102" t="s">
        <v>13</v>
      </c>
      <c r="I26" s="35">
        <v>6118000</v>
      </c>
    </row>
    <row r="27" spans="1:9" ht="14.25" customHeight="1" x14ac:dyDescent="0.2">
      <c r="A27" s="14">
        <f t="shared" si="0"/>
        <v>9</v>
      </c>
      <c r="B27" s="36" t="s">
        <v>86</v>
      </c>
      <c r="C27" s="33" t="s">
        <v>188</v>
      </c>
      <c r="D27" s="36" t="s">
        <v>87</v>
      </c>
      <c r="E27" s="88">
        <v>3.58</v>
      </c>
      <c r="F27" s="79" t="s">
        <v>13</v>
      </c>
      <c r="G27" s="36">
        <v>19</v>
      </c>
      <c r="H27" s="102" t="s">
        <v>5</v>
      </c>
      <c r="I27" s="35">
        <v>5244000</v>
      </c>
    </row>
    <row r="28" spans="1:9" ht="14.25" customHeight="1" x14ac:dyDescent="0.2">
      <c r="A28" s="14">
        <f t="shared" si="0"/>
        <v>10</v>
      </c>
      <c r="B28" s="36" t="s">
        <v>91</v>
      </c>
      <c r="C28" s="33" t="s">
        <v>193</v>
      </c>
      <c r="D28" s="36" t="s">
        <v>78</v>
      </c>
      <c r="E28" s="88">
        <v>3.63</v>
      </c>
      <c r="F28" s="79" t="s">
        <v>13</v>
      </c>
      <c r="G28" s="36">
        <v>19</v>
      </c>
      <c r="H28" s="102" t="s">
        <v>13</v>
      </c>
      <c r="I28" s="35">
        <v>6118000</v>
      </c>
    </row>
    <row r="29" spans="1:9" ht="14.25" customHeight="1" x14ac:dyDescent="0.2">
      <c r="A29" s="14">
        <f t="shared" si="0"/>
        <v>11</v>
      </c>
      <c r="B29" s="36" t="s">
        <v>774</v>
      </c>
      <c r="C29" s="33" t="s">
        <v>798</v>
      </c>
      <c r="D29" s="36" t="s">
        <v>78</v>
      </c>
      <c r="E29" s="88">
        <v>3.62</v>
      </c>
      <c r="F29" s="79" t="s">
        <v>13</v>
      </c>
      <c r="G29" s="36">
        <v>21</v>
      </c>
      <c r="H29" s="102" t="s">
        <v>13</v>
      </c>
      <c r="I29" s="35">
        <v>6762000</v>
      </c>
    </row>
    <row r="30" spans="1:9" ht="14.25" customHeight="1" x14ac:dyDescent="0.2">
      <c r="A30" s="14">
        <f t="shared" si="0"/>
        <v>12</v>
      </c>
      <c r="B30" s="36" t="s">
        <v>88</v>
      </c>
      <c r="C30" s="33" t="s">
        <v>189</v>
      </c>
      <c r="D30" s="36" t="s">
        <v>87</v>
      </c>
      <c r="E30" s="88">
        <v>3.64</v>
      </c>
      <c r="F30" s="79" t="s">
        <v>4</v>
      </c>
      <c r="G30" s="36">
        <v>22</v>
      </c>
      <c r="H30" s="102" t="s">
        <v>5</v>
      </c>
      <c r="I30" s="35">
        <v>6072000</v>
      </c>
    </row>
    <row r="31" spans="1:9" ht="14.25" customHeight="1" x14ac:dyDescent="0.2">
      <c r="A31" s="14">
        <f t="shared" si="0"/>
        <v>13</v>
      </c>
      <c r="B31" s="36" t="s">
        <v>775</v>
      </c>
      <c r="C31" s="33" t="s">
        <v>799</v>
      </c>
      <c r="D31" s="36" t="s">
        <v>75</v>
      </c>
      <c r="E31" s="88">
        <v>3.6</v>
      </c>
      <c r="F31" s="79" t="s">
        <v>13</v>
      </c>
      <c r="G31" s="36">
        <v>15</v>
      </c>
      <c r="H31" s="102" t="s">
        <v>13</v>
      </c>
      <c r="I31" s="35">
        <v>4830000</v>
      </c>
    </row>
    <row r="32" spans="1:9" ht="14.25" customHeight="1" x14ac:dyDescent="0.2">
      <c r="A32" s="14">
        <f t="shared" si="0"/>
        <v>14</v>
      </c>
      <c r="B32" s="36" t="s">
        <v>84</v>
      </c>
      <c r="C32" s="33" t="s">
        <v>187</v>
      </c>
      <c r="D32" s="36" t="s">
        <v>82</v>
      </c>
      <c r="E32" s="88">
        <v>3.63</v>
      </c>
      <c r="F32" s="79" t="s">
        <v>4</v>
      </c>
      <c r="G32" s="36">
        <v>8</v>
      </c>
      <c r="H32" s="102" t="s">
        <v>5</v>
      </c>
      <c r="I32" s="35">
        <v>2208000</v>
      </c>
    </row>
    <row r="33" spans="1:9" ht="14.25" customHeight="1" x14ac:dyDescent="0.2">
      <c r="A33" s="14">
        <f t="shared" si="0"/>
        <v>15</v>
      </c>
      <c r="B33" s="36" t="s">
        <v>776</v>
      </c>
      <c r="C33" s="33" t="s">
        <v>800</v>
      </c>
      <c r="D33" s="36" t="s">
        <v>87</v>
      </c>
      <c r="E33" s="88">
        <v>3.58</v>
      </c>
      <c r="F33" s="79" t="s">
        <v>4</v>
      </c>
      <c r="G33" s="36">
        <v>19</v>
      </c>
      <c r="H33" s="102" t="s">
        <v>5</v>
      </c>
      <c r="I33" s="35">
        <v>5244000</v>
      </c>
    </row>
    <row r="34" spans="1:9" ht="14.25" customHeight="1" x14ac:dyDescent="0.2">
      <c r="A34" s="14">
        <f t="shared" si="0"/>
        <v>16</v>
      </c>
      <c r="B34" s="36" t="s">
        <v>90</v>
      </c>
      <c r="C34" s="33" t="s">
        <v>192</v>
      </c>
      <c r="D34" s="36" t="s">
        <v>78</v>
      </c>
      <c r="E34" s="88">
        <v>3.58</v>
      </c>
      <c r="F34" s="79" t="s">
        <v>4</v>
      </c>
      <c r="G34" s="36">
        <v>19</v>
      </c>
      <c r="H34" s="102" t="s">
        <v>5</v>
      </c>
      <c r="I34" s="35">
        <v>5244000</v>
      </c>
    </row>
    <row r="35" spans="1:9" ht="14.25" customHeight="1" x14ac:dyDescent="0.2">
      <c r="A35" s="14">
        <f t="shared" si="0"/>
        <v>17</v>
      </c>
      <c r="B35" s="36" t="s">
        <v>93</v>
      </c>
      <c r="C35" s="33" t="s">
        <v>195</v>
      </c>
      <c r="D35" s="36" t="s">
        <v>82</v>
      </c>
      <c r="E35" s="88">
        <v>3.53</v>
      </c>
      <c r="F35" s="79" t="s">
        <v>13</v>
      </c>
      <c r="G35" s="36">
        <v>17</v>
      </c>
      <c r="H35" s="102" t="s">
        <v>5</v>
      </c>
      <c r="I35" s="35">
        <v>4692000</v>
      </c>
    </row>
    <row r="36" spans="1:9" ht="14.25" customHeight="1" x14ac:dyDescent="0.2">
      <c r="A36" s="14">
        <f t="shared" si="0"/>
        <v>18</v>
      </c>
      <c r="B36" s="36" t="s">
        <v>79</v>
      </c>
      <c r="C36" s="33" t="s">
        <v>183</v>
      </c>
      <c r="D36" s="36" t="s">
        <v>75</v>
      </c>
      <c r="E36" s="88">
        <v>3.54</v>
      </c>
      <c r="F36" s="79" t="s">
        <v>4</v>
      </c>
      <c r="G36" s="36">
        <v>13</v>
      </c>
      <c r="H36" s="102" t="s">
        <v>5</v>
      </c>
      <c r="I36" s="35">
        <v>3588000</v>
      </c>
    </row>
    <row r="37" spans="1:9" ht="14.25" customHeight="1" x14ac:dyDescent="0.2">
      <c r="A37" s="14">
        <f t="shared" si="0"/>
        <v>19</v>
      </c>
      <c r="B37" s="36" t="s">
        <v>777</v>
      </c>
      <c r="C37" s="33" t="s">
        <v>733</v>
      </c>
      <c r="D37" s="36" t="s">
        <v>78</v>
      </c>
      <c r="E37" s="88">
        <v>3.53</v>
      </c>
      <c r="F37" s="79" t="s">
        <v>4</v>
      </c>
      <c r="G37" s="36">
        <v>19</v>
      </c>
      <c r="H37" s="102" t="s">
        <v>5</v>
      </c>
      <c r="I37" s="35">
        <v>5244000</v>
      </c>
    </row>
    <row r="38" spans="1:9" ht="14.25" customHeight="1" x14ac:dyDescent="0.2">
      <c r="A38" s="14">
        <f t="shared" si="0"/>
        <v>20</v>
      </c>
      <c r="B38" s="36" t="s">
        <v>80</v>
      </c>
      <c r="C38" s="33" t="s">
        <v>184</v>
      </c>
      <c r="D38" s="36" t="s">
        <v>78</v>
      </c>
      <c r="E38" s="88">
        <v>3.5</v>
      </c>
      <c r="F38" s="79" t="s">
        <v>13</v>
      </c>
      <c r="G38" s="36">
        <v>22</v>
      </c>
      <c r="H38" s="102" t="s">
        <v>5</v>
      </c>
      <c r="I38" s="35">
        <v>6072000</v>
      </c>
    </row>
    <row r="39" spans="1:9" ht="14.25" customHeight="1" x14ac:dyDescent="0.2">
      <c r="A39" s="14">
        <f t="shared" si="0"/>
        <v>21</v>
      </c>
      <c r="B39" s="36" t="s">
        <v>716</v>
      </c>
      <c r="C39" s="33" t="s">
        <v>730</v>
      </c>
      <c r="D39" s="36" t="s">
        <v>75</v>
      </c>
      <c r="E39" s="88">
        <v>3.54</v>
      </c>
      <c r="F39" s="79" t="s">
        <v>4</v>
      </c>
      <c r="G39" s="36">
        <v>13</v>
      </c>
      <c r="H39" s="102" t="s">
        <v>5</v>
      </c>
      <c r="I39" s="35">
        <v>3588000</v>
      </c>
    </row>
    <row r="40" spans="1:9" ht="14.25" customHeight="1" x14ac:dyDescent="0.2">
      <c r="A40" s="14">
        <f t="shared" si="0"/>
        <v>22</v>
      </c>
      <c r="B40" s="36" t="s">
        <v>778</v>
      </c>
      <c r="C40" s="33" t="s">
        <v>801</v>
      </c>
      <c r="D40" s="36" t="s">
        <v>78</v>
      </c>
      <c r="E40" s="88">
        <v>3.45</v>
      </c>
      <c r="F40" s="79" t="s">
        <v>13</v>
      </c>
      <c r="G40" s="36">
        <v>22</v>
      </c>
      <c r="H40" s="102" t="s">
        <v>5</v>
      </c>
      <c r="I40" s="35">
        <v>6072000</v>
      </c>
    </row>
    <row r="41" spans="1:9" ht="14.25" customHeight="1" x14ac:dyDescent="0.2">
      <c r="A41" s="14">
        <f t="shared" si="0"/>
        <v>23</v>
      </c>
      <c r="B41" s="36" t="s">
        <v>94</v>
      </c>
      <c r="C41" s="33" t="s">
        <v>196</v>
      </c>
      <c r="D41" s="36" t="s">
        <v>78</v>
      </c>
      <c r="E41" s="88">
        <v>3.45</v>
      </c>
      <c r="F41" s="79" t="s">
        <v>13</v>
      </c>
      <c r="G41" s="36">
        <v>22</v>
      </c>
      <c r="H41" s="102" t="s">
        <v>5</v>
      </c>
      <c r="I41" s="35">
        <v>6072000</v>
      </c>
    </row>
    <row r="42" spans="1:9" ht="14.25" customHeight="1" x14ac:dyDescent="0.2">
      <c r="A42" s="14">
        <f t="shared" si="0"/>
        <v>24</v>
      </c>
      <c r="B42" s="36" t="s">
        <v>714</v>
      </c>
      <c r="C42" s="33" t="s">
        <v>729</v>
      </c>
      <c r="D42" s="36" t="s">
        <v>82</v>
      </c>
      <c r="E42" s="88">
        <v>3.41</v>
      </c>
      <c r="F42" s="79" t="s">
        <v>13</v>
      </c>
      <c r="G42" s="36">
        <v>17</v>
      </c>
      <c r="H42" s="102" t="s">
        <v>5</v>
      </c>
      <c r="I42" s="35">
        <v>4692000</v>
      </c>
    </row>
    <row r="43" spans="1:9" ht="14.25" customHeight="1" x14ac:dyDescent="0.2">
      <c r="A43" s="14">
        <f t="shared" si="0"/>
        <v>25</v>
      </c>
      <c r="B43" s="14" t="s">
        <v>89</v>
      </c>
      <c r="C43" s="33" t="s">
        <v>190</v>
      </c>
      <c r="D43" s="14" t="s">
        <v>76</v>
      </c>
      <c r="E43" s="87">
        <v>3.44</v>
      </c>
      <c r="F43" s="38" t="s">
        <v>13</v>
      </c>
      <c r="G43" s="14">
        <v>16</v>
      </c>
      <c r="H43" s="102" t="s">
        <v>5</v>
      </c>
      <c r="I43" s="35">
        <v>4416000</v>
      </c>
    </row>
    <row r="44" spans="1:9" ht="14.25" customHeight="1" x14ac:dyDescent="0.2">
      <c r="A44" s="14">
        <f t="shared" si="0"/>
        <v>26</v>
      </c>
      <c r="B44" s="14" t="s">
        <v>717</v>
      </c>
      <c r="C44" s="33" t="s">
        <v>731</v>
      </c>
      <c r="D44" s="14" t="s">
        <v>87</v>
      </c>
      <c r="E44" s="87">
        <v>3.47</v>
      </c>
      <c r="F44" s="38" t="s">
        <v>4</v>
      </c>
      <c r="G44" s="14">
        <v>19</v>
      </c>
      <c r="H44" s="102" t="s">
        <v>5</v>
      </c>
      <c r="I44" s="35">
        <v>5244000</v>
      </c>
    </row>
    <row r="45" spans="1:9" ht="14.25" customHeight="1" x14ac:dyDescent="0.2">
      <c r="A45" s="14">
        <f t="shared" si="0"/>
        <v>27</v>
      </c>
      <c r="B45" s="14" t="s">
        <v>779</v>
      </c>
      <c r="C45" s="33" t="s">
        <v>366</v>
      </c>
      <c r="D45" s="14" t="s">
        <v>75</v>
      </c>
      <c r="E45" s="87">
        <v>3.39</v>
      </c>
      <c r="F45" s="38" t="s">
        <v>13</v>
      </c>
      <c r="G45" s="14">
        <v>18</v>
      </c>
      <c r="H45" s="102" t="s">
        <v>5</v>
      </c>
      <c r="I45" s="35">
        <v>4968000</v>
      </c>
    </row>
    <row r="46" spans="1:9" ht="14.25" customHeight="1" x14ac:dyDescent="0.2">
      <c r="A46" s="14">
        <f t="shared" si="0"/>
        <v>28</v>
      </c>
      <c r="B46" s="14" t="s">
        <v>780</v>
      </c>
      <c r="C46" s="33" t="s">
        <v>802</v>
      </c>
      <c r="D46" s="14" t="s">
        <v>82</v>
      </c>
      <c r="E46" s="87">
        <v>3.44</v>
      </c>
      <c r="F46" s="38" t="s">
        <v>13</v>
      </c>
      <c r="G46" s="14">
        <v>16</v>
      </c>
      <c r="H46" s="102" t="s">
        <v>5</v>
      </c>
      <c r="I46" s="35">
        <v>4416000</v>
      </c>
    </row>
    <row r="47" spans="1:9" ht="14.25" customHeight="1" x14ac:dyDescent="0.2">
      <c r="A47" s="14">
        <f t="shared" si="0"/>
        <v>29</v>
      </c>
      <c r="B47" s="14" t="s">
        <v>713</v>
      </c>
      <c r="C47" s="33" t="s">
        <v>728</v>
      </c>
      <c r="D47" s="14" t="s">
        <v>82</v>
      </c>
      <c r="E47" s="87">
        <v>3.5</v>
      </c>
      <c r="F47" s="38" t="s">
        <v>4</v>
      </c>
      <c r="G47" s="14">
        <v>18</v>
      </c>
      <c r="H47" s="102" t="s">
        <v>5</v>
      </c>
      <c r="I47" s="35">
        <v>4968000</v>
      </c>
    </row>
    <row r="48" spans="1:9" ht="14.25" customHeight="1" x14ac:dyDescent="0.2">
      <c r="A48" s="14">
        <f t="shared" si="0"/>
        <v>30</v>
      </c>
      <c r="B48" s="14" t="s">
        <v>781</v>
      </c>
      <c r="C48" s="33" t="s">
        <v>803</v>
      </c>
      <c r="D48" s="14" t="s">
        <v>78</v>
      </c>
      <c r="E48" s="87">
        <v>3.47</v>
      </c>
      <c r="F48" s="38" t="s">
        <v>4</v>
      </c>
      <c r="G48" s="14">
        <v>19</v>
      </c>
      <c r="H48" s="102" t="s">
        <v>5</v>
      </c>
      <c r="I48" s="35">
        <v>5244000</v>
      </c>
    </row>
    <row r="49" spans="1:9" ht="14.25" customHeight="1" x14ac:dyDescent="0.2">
      <c r="A49" s="14">
        <f t="shared" si="0"/>
        <v>31</v>
      </c>
      <c r="B49" s="14" t="s">
        <v>782</v>
      </c>
      <c r="C49" s="33" t="s">
        <v>804</v>
      </c>
      <c r="D49" s="14" t="s">
        <v>82</v>
      </c>
      <c r="E49" s="87">
        <v>3.43</v>
      </c>
      <c r="F49" s="38" t="s">
        <v>4</v>
      </c>
      <c r="G49" s="14">
        <v>14</v>
      </c>
      <c r="H49" s="102" t="s">
        <v>5</v>
      </c>
      <c r="I49" s="35">
        <v>3864000</v>
      </c>
    </row>
    <row r="50" spans="1:9" ht="14.25" customHeight="1" x14ac:dyDescent="0.2">
      <c r="A50" s="14">
        <f t="shared" si="0"/>
        <v>32</v>
      </c>
      <c r="B50" s="14" t="s">
        <v>783</v>
      </c>
      <c r="C50" s="33" t="s">
        <v>162</v>
      </c>
      <c r="D50" s="14" t="s">
        <v>76</v>
      </c>
      <c r="E50" s="87">
        <v>3.47</v>
      </c>
      <c r="F50" s="38" t="s">
        <v>4</v>
      </c>
      <c r="G50" s="14">
        <v>19</v>
      </c>
      <c r="H50" s="102" t="s">
        <v>5</v>
      </c>
      <c r="I50" s="35">
        <v>5244000</v>
      </c>
    </row>
    <row r="51" spans="1:9" ht="14.25" customHeight="1" x14ac:dyDescent="0.2">
      <c r="A51" s="14">
        <f t="shared" si="0"/>
        <v>33</v>
      </c>
      <c r="B51" s="14" t="s">
        <v>712</v>
      </c>
      <c r="C51" s="33" t="s">
        <v>168</v>
      </c>
      <c r="D51" s="14" t="s">
        <v>76</v>
      </c>
      <c r="E51" s="87">
        <v>3.47</v>
      </c>
      <c r="F51" s="38" t="s">
        <v>4</v>
      </c>
      <c r="G51" s="14">
        <v>19</v>
      </c>
      <c r="H51" s="102" t="s">
        <v>5</v>
      </c>
      <c r="I51" s="35">
        <v>5244000</v>
      </c>
    </row>
    <row r="52" spans="1:9" ht="14.25" customHeight="1" x14ac:dyDescent="0.2">
      <c r="A52" s="14">
        <f t="shared" si="0"/>
        <v>34</v>
      </c>
      <c r="B52" s="14" t="s">
        <v>406</v>
      </c>
      <c r="C52" s="33" t="s">
        <v>407</v>
      </c>
      <c r="D52" s="14" t="s">
        <v>87</v>
      </c>
      <c r="E52" s="87">
        <v>3.37</v>
      </c>
      <c r="F52" s="38" t="s">
        <v>4</v>
      </c>
      <c r="G52" s="14">
        <v>19</v>
      </c>
      <c r="H52" s="102" t="s">
        <v>5</v>
      </c>
      <c r="I52" s="35">
        <v>5244000</v>
      </c>
    </row>
    <row r="53" spans="1:9" ht="14.25" customHeight="1" x14ac:dyDescent="0.2">
      <c r="A53" s="14">
        <f t="shared" si="0"/>
        <v>35</v>
      </c>
      <c r="B53" s="14" t="s">
        <v>404</v>
      </c>
      <c r="C53" s="33" t="s">
        <v>405</v>
      </c>
      <c r="D53" s="14" t="s">
        <v>78</v>
      </c>
      <c r="E53" s="87">
        <v>3.37</v>
      </c>
      <c r="F53" s="38" t="s">
        <v>4</v>
      </c>
      <c r="G53" s="14">
        <v>19</v>
      </c>
      <c r="H53" s="102" t="s">
        <v>5</v>
      </c>
      <c r="I53" s="35">
        <v>5244000</v>
      </c>
    </row>
    <row r="54" spans="1:9" ht="14.25" customHeight="1" x14ac:dyDescent="0.2">
      <c r="A54" s="14">
        <f t="shared" si="0"/>
        <v>36</v>
      </c>
      <c r="B54" s="36" t="s">
        <v>81</v>
      </c>
      <c r="C54" s="33" t="s">
        <v>185</v>
      </c>
      <c r="D54" s="36" t="s">
        <v>82</v>
      </c>
      <c r="E54" s="88">
        <v>3.29</v>
      </c>
      <c r="F54" s="79" t="s">
        <v>13</v>
      </c>
      <c r="G54" s="36">
        <v>14</v>
      </c>
      <c r="H54" s="102" t="s">
        <v>5</v>
      </c>
      <c r="I54" s="35">
        <v>3864000</v>
      </c>
    </row>
    <row r="55" spans="1:9" ht="14.25" customHeight="1" x14ac:dyDescent="0.2">
      <c r="A55" s="14">
        <f t="shared" si="0"/>
        <v>37</v>
      </c>
      <c r="B55" s="36" t="s">
        <v>784</v>
      </c>
      <c r="C55" s="33" t="s">
        <v>805</v>
      </c>
      <c r="D55" s="36" t="s">
        <v>82</v>
      </c>
      <c r="E55" s="88">
        <v>3.38</v>
      </c>
      <c r="F55" s="79" t="s">
        <v>4</v>
      </c>
      <c r="G55" s="36">
        <v>16</v>
      </c>
      <c r="H55" s="102" t="s">
        <v>5</v>
      </c>
      <c r="I55" s="35">
        <v>4416000</v>
      </c>
    </row>
    <row r="56" spans="1:9" ht="14.25" customHeight="1" x14ac:dyDescent="0.2">
      <c r="A56" s="14">
        <f t="shared" si="0"/>
        <v>38</v>
      </c>
      <c r="B56" s="14" t="s">
        <v>98</v>
      </c>
      <c r="C56" s="33" t="s">
        <v>200</v>
      </c>
      <c r="D56" s="14" t="s">
        <v>720</v>
      </c>
      <c r="E56" s="87">
        <v>4</v>
      </c>
      <c r="F56" s="38" t="s">
        <v>13</v>
      </c>
      <c r="G56" s="14">
        <v>19</v>
      </c>
      <c r="H56" s="102" t="s">
        <v>13</v>
      </c>
      <c r="I56" s="34">
        <v>6118000</v>
      </c>
    </row>
    <row r="57" spans="1:9" ht="14.25" customHeight="1" x14ac:dyDescent="0.2">
      <c r="A57" s="14">
        <f t="shared" si="0"/>
        <v>39</v>
      </c>
      <c r="B57" s="14" t="s">
        <v>99</v>
      </c>
      <c r="C57" s="33" t="s">
        <v>201</v>
      </c>
      <c r="D57" s="14" t="s">
        <v>718</v>
      </c>
      <c r="E57" s="87">
        <v>4</v>
      </c>
      <c r="F57" s="38" t="s">
        <v>13</v>
      </c>
      <c r="G57" s="14">
        <v>18</v>
      </c>
      <c r="H57" s="102" t="s">
        <v>13</v>
      </c>
      <c r="I57" s="34">
        <v>5796000</v>
      </c>
    </row>
    <row r="58" spans="1:9" ht="14.25" customHeight="1" x14ac:dyDescent="0.2">
      <c r="A58" s="14">
        <f t="shared" si="0"/>
        <v>40</v>
      </c>
      <c r="B58" s="14" t="s">
        <v>101</v>
      </c>
      <c r="C58" s="33" t="s">
        <v>203</v>
      </c>
      <c r="D58" s="14" t="s">
        <v>97</v>
      </c>
      <c r="E58" s="87">
        <v>4</v>
      </c>
      <c r="F58" s="38" t="s">
        <v>13</v>
      </c>
      <c r="G58" s="14">
        <v>22</v>
      </c>
      <c r="H58" s="102" t="s">
        <v>13</v>
      </c>
      <c r="I58" s="34">
        <v>7084000</v>
      </c>
    </row>
    <row r="59" spans="1:9" ht="14.25" customHeight="1" x14ac:dyDescent="0.2">
      <c r="A59" s="14">
        <f t="shared" si="0"/>
        <v>41</v>
      </c>
      <c r="B59" s="14" t="s">
        <v>721</v>
      </c>
      <c r="C59" s="33" t="s">
        <v>732</v>
      </c>
      <c r="D59" s="14" t="s">
        <v>718</v>
      </c>
      <c r="E59" s="87">
        <v>3.84</v>
      </c>
      <c r="F59" s="38" t="s">
        <v>13</v>
      </c>
      <c r="G59" s="14">
        <v>19</v>
      </c>
      <c r="H59" s="102" t="s">
        <v>13</v>
      </c>
      <c r="I59" s="34">
        <v>6118000</v>
      </c>
    </row>
    <row r="60" spans="1:9" ht="14.25" customHeight="1" x14ac:dyDescent="0.2">
      <c r="A60" s="14">
        <f t="shared" si="0"/>
        <v>42</v>
      </c>
      <c r="B60" s="14" t="s">
        <v>413</v>
      </c>
      <c r="C60" s="33" t="s">
        <v>414</v>
      </c>
      <c r="D60" s="14" t="s">
        <v>97</v>
      </c>
      <c r="E60" s="87">
        <v>3.86</v>
      </c>
      <c r="F60" s="38" t="s">
        <v>13</v>
      </c>
      <c r="G60" s="14">
        <v>22</v>
      </c>
      <c r="H60" s="102" t="s">
        <v>13</v>
      </c>
      <c r="I60" s="34">
        <v>7084000</v>
      </c>
    </row>
    <row r="61" spans="1:9" ht="14.25" customHeight="1" x14ac:dyDescent="0.2">
      <c r="A61" s="14">
        <f t="shared" si="0"/>
        <v>43</v>
      </c>
      <c r="B61" s="36" t="s">
        <v>410</v>
      </c>
      <c r="C61" s="33" t="s">
        <v>411</v>
      </c>
      <c r="D61" s="36" t="s">
        <v>97</v>
      </c>
      <c r="E61" s="88">
        <v>3.86</v>
      </c>
      <c r="F61" s="79" t="s">
        <v>13</v>
      </c>
      <c r="G61" s="36">
        <v>22</v>
      </c>
      <c r="H61" s="102" t="s">
        <v>13</v>
      </c>
      <c r="I61" s="35">
        <v>7084000</v>
      </c>
    </row>
    <row r="62" spans="1:9" ht="14.25" customHeight="1" x14ac:dyDescent="0.2">
      <c r="A62" s="14">
        <f t="shared" si="0"/>
        <v>44</v>
      </c>
      <c r="B62" s="36" t="s">
        <v>100</v>
      </c>
      <c r="C62" s="33" t="s">
        <v>202</v>
      </c>
      <c r="D62" s="36" t="s">
        <v>718</v>
      </c>
      <c r="E62" s="88">
        <v>3.83</v>
      </c>
      <c r="F62" s="79" t="s">
        <v>13</v>
      </c>
      <c r="G62" s="36">
        <v>18</v>
      </c>
      <c r="H62" s="102" t="s">
        <v>13</v>
      </c>
      <c r="I62" s="35">
        <v>5796000</v>
      </c>
    </row>
    <row r="63" spans="1:9" ht="14.25" customHeight="1" x14ac:dyDescent="0.2">
      <c r="A63" s="14">
        <f t="shared" si="0"/>
        <v>45</v>
      </c>
      <c r="B63" s="36" t="s">
        <v>408</v>
      </c>
      <c r="C63" s="33" t="s">
        <v>409</v>
      </c>
      <c r="D63" s="36" t="s">
        <v>718</v>
      </c>
      <c r="E63" s="88">
        <v>3.73</v>
      </c>
      <c r="F63" s="79" t="s">
        <v>13</v>
      </c>
      <c r="G63" s="36">
        <v>22</v>
      </c>
      <c r="H63" s="102" t="s">
        <v>13</v>
      </c>
      <c r="I63" s="35">
        <v>7084000</v>
      </c>
    </row>
    <row r="64" spans="1:9" ht="14.25" customHeight="1" x14ac:dyDescent="0.2">
      <c r="A64" s="14">
        <f t="shared" si="0"/>
        <v>46</v>
      </c>
      <c r="B64" s="36" t="s">
        <v>785</v>
      </c>
      <c r="C64" s="33" t="s">
        <v>806</v>
      </c>
      <c r="D64" s="36" t="s">
        <v>109</v>
      </c>
      <c r="E64" s="88">
        <v>3.71</v>
      </c>
      <c r="F64" s="79" t="s">
        <v>13</v>
      </c>
      <c r="G64" s="36">
        <v>17</v>
      </c>
      <c r="H64" s="102" t="s">
        <v>13</v>
      </c>
      <c r="I64" s="35">
        <v>5474000</v>
      </c>
    </row>
    <row r="65" spans="1:9" ht="14.25" customHeight="1" x14ac:dyDescent="0.2">
      <c r="A65" s="14">
        <f t="shared" si="0"/>
        <v>47</v>
      </c>
      <c r="B65" s="36" t="s">
        <v>106</v>
      </c>
      <c r="C65" s="33" t="s">
        <v>207</v>
      </c>
      <c r="D65" s="36" t="s">
        <v>720</v>
      </c>
      <c r="E65" s="88">
        <v>3.61</v>
      </c>
      <c r="F65" s="79" t="s">
        <v>13</v>
      </c>
      <c r="G65" s="36">
        <v>18</v>
      </c>
      <c r="H65" s="102" t="s">
        <v>13</v>
      </c>
      <c r="I65" s="35">
        <v>5796000</v>
      </c>
    </row>
    <row r="66" spans="1:9" ht="14.25" customHeight="1" x14ac:dyDescent="0.2">
      <c r="A66" s="14">
        <f t="shared" si="0"/>
        <v>48</v>
      </c>
      <c r="B66" s="36" t="s">
        <v>724</v>
      </c>
      <c r="C66" s="33" t="s">
        <v>603</v>
      </c>
      <c r="D66" s="36" t="s">
        <v>720</v>
      </c>
      <c r="E66" s="88">
        <v>3.56</v>
      </c>
      <c r="F66" s="79" t="s">
        <v>13</v>
      </c>
      <c r="G66" s="36">
        <v>16</v>
      </c>
      <c r="H66" s="102" t="s">
        <v>5</v>
      </c>
      <c r="I66" s="35">
        <v>4416000</v>
      </c>
    </row>
    <row r="67" spans="1:9" ht="14.25" customHeight="1" x14ac:dyDescent="0.2">
      <c r="A67" s="14">
        <f t="shared" si="0"/>
        <v>49</v>
      </c>
      <c r="B67" s="36" t="s">
        <v>786</v>
      </c>
      <c r="C67" s="33" t="s">
        <v>807</v>
      </c>
      <c r="D67" s="36" t="s">
        <v>97</v>
      </c>
      <c r="E67" s="88">
        <v>3.5</v>
      </c>
      <c r="F67" s="79" t="s">
        <v>13</v>
      </c>
      <c r="G67" s="36">
        <v>20</v>
      </c>
      <c r="H67" s="102" t="s">
        <v>5</v>
      </c>
      <c r="I67" s="35">
        <v>5520000</v>
      </c>
    </row>
    <row r="68" spans="1:9" ht="14.25" customHeight="1" x14ac:dyDescent="0.2">
      <c r="A68" s="14">
        <f t="shared" si="0"/>
        <v>50</v>
      </c>
      <c r="B68" s="36" t="s">
        <v>412</v>
      </c>
      <c r="C68" s="33" t="s">
        <v>243</v>
      </c>
      <c r="D68" s="36" t="s">
        <v>720</v>
      </c>
      <c r="E68" s="88">
        <v>3.54</v>
      </c>
      <c r="F68" s="79" t="s">
        <v>13</v>
      </c>
      <c r="G68" s="36">
        <v>24</v>
      </c>
      <c r="H68" s="102" t="s">
        <v>5</v>
      </c>
      <c r="I68" s="35">
        <v>6624000</v>
      </c>
    </row>
    <row r="69" spans="1:9" ht="14.25" customHeight="1" x14ac:dyDescent="0.2">
      <c r="A69" s="14">
        <f t="shared" si="0"/>
        <v>51</v>
      </c>
      <c r="B69" s="36" t="s">
        <v>787</v>
      </c>
      <c r="C69" s="33" t="s">
        <v>808</v>
      </c>
      <c r="D69" s="36" t="s">
        <v>109</v>
      </c>
      <c r="E69" s="88">
        <v>3.59</v>
      </c>
      <c r="F69" s="79" t="s">
        <v>4</v>
      </c>
      <c r="G69" s="36">
        <v>17</v>
      </c>
      <c r="H69" s="102" t="s">
        <v>5</v>
      </c>
      <c r="I69" s="35">
        <v>4692000</v>
      </c>
    </row>
    <row r="70" spans="1:9" ht="14.25" customHeight="1" x14ac:dyDescent="0.2">
      <c r="A70" s="14">
        <f t="shared" si="0"/>
        <v>52</v>
      </c>
      <c r="B70" s="36" t="s">
        <v>96</v>
      </c>
      <c r="C70" s="33" t="s">
        <v>199</v>
      </c>
      <c r="D70" s="36" t="s">
        <v>97</v>
      </c>
      <c r="E70" s="88">
        <v>3.5</v>
      </c>
      <c r="F70" s="79" t="s">
        <v>13</v>
      </c>
      <c r="G70" s="36">
        <v>20</v>
      </c>
      <c r="H70" s="102" t="s">
        <v>5</v>
      </c>
      <c r="I70" s="35">
        <v>5520000</v>
      </c>
    </row>
    <row r="71" spans="1:9" ht="14.25" customHeight="1" x14ac:dyDescent="0.2">
      <c r="A71" s="14">
        <f t="shared" si="0"/>
        <v>53</v>
      </c>
      <c r="B71" s="36" t="s">
        <v>107</v>
      </c>
      <c r="C71" s="33" t="s">
        <v>208</v>
      </c>
      <c r="D71" s="36" t="s">
        <v>720</v>
      </c>
      <c r="E71" s="88">
        <v>3.59</v>
      </c>
      <c r="F71" s="79" t="s">
        <v>4</v>
      </c>
      <c r="G71" s="36">
        <v>17</v>
      </c>
      <c r="H71" s="102" t="s">
        <v>5</v>
      </c>
      <c r="I71" s="35">
        <v>4692000</v>
      </c>
    </row>
    <row r="72" spans="1:9" ht="14.25" customHeight="1" x14ac:dyDescent="0.2">
      <c r="A72" s="14">
        <f t="shared" si="0"/>
        <v>54</v>
      </c>
      <c r="B72" s="36" t="s">
        <v>108</v>
      </c>
      <c r="C72" s="33" t="s">
        <v>47</v>
      </c>
      <c r="D72" s="36" t="s">
        <v>722</v>
      </c>
      <c r="E72" s="88">
        <v>3.47</v>
      </c>
      <c r="F72" s="79" t="s">
        <v>13</v>
      </c>
      <c r="G72" s="36">
        <v>15</v>
      </c>
      <c r="H72" s="102" t="s">
        <v>5</v>
      </c>
      <c r="I72" s="35">
        <v>4140000</v>
      </c>
    </row>
    <row r="73" spans="1:9" ht="14.25" customHeight="1" x14ac:dyDescent="0.2">
      <c r="A73" s="14">
        <f t="shared" si="0"/>
        <v>55</v>
      </c>
      <c r="B73" s="36" t="s">
        <v>95</v>
      </c>
      <c r="C73" s="33" t="s">
        <v>198</v>
      </c>
      <c r="D73" s="36" t="s">
        <v>720</v>
      </c>
      <c r="E73" s="88">
        <v>3.43</v>
      </c>
      <c r="F73" s="79" t="s">
        <v>13</v>
      </c>
      <c r="G73" s="36">
        <v>21</v>
      </c>
      <c r="H73" s="102" t="s">
        <v>5</v>
      </c>
      <c r="I73" s="35">
        <v>5796000</v>
      </c>
    </row>
    <row r="74" spans="1:9" ht="14.25" customHeight="1" x14ac:dyDescent="0.2">
      <c r="A74" s="14">
        <f t="shared" si="0"/>
        <v>56</v>
      </c>
      <c r="B74" s="36" t="s">
        <v>102</v>
      </c>
      <c r="C74" s="33" t="s">
        <v>204</v>
      </c>
      <c r="D74" s="36" t="s">
        <v>718</v>
      </c>
      <c r="E74" s="88">
        <v>3.39</v>
      </c>
      <c r="F74" s="79" t="s">
        <v>13</v>
      </c>
      <c r="G74" s="36">
        <v>18</v>
      </c>
      <c r="H74" s="102" t="s">
        <v>5</v>
      </c>
      <c r="I74" s="35">
        <v>4968000</v>
      </c>
    </row>
    <row r="75" spans="1:9" ht="14.25" customHeight="1" x14ac:dyDescent="0.2">
      <c r="A75" s="14">
        <f t="shared" si="0"/>
        <v>57</v>
      </c>
      <c r="B75" s="36" t="s">
        <v>719</v>
      </c>
      <c r="C75" s="33" t="s">
        <v>326</v>
      </c>
      <c r="D75" s="36" t="s">
        <v>720</v>
      </c>
      <c r="E75" s="88">
        <v>3.38</v>
      </c>
      <c r="F75" s="79" t="s">
        <v>13</v>
      </c>
      <c r="G75" s="36">
        <v>16</v>
      </c>
      <c r="H75" s="102" t="s">
        <v>5</v>
      </c>
      <c r="I75" s="35">
        <v>4416000</v>
      </c>
    </row>
    <row r="76" spans="1:9" ht="14.25" customHeight="1" x14ac:dyDescent="0.2">
      <c r="A76" s="14">
        <f t="shared" si="0"/>
        <v>58</v>
      </c>
      <c r="B76" s="36" t="s">
        <v>104</v>
      </c>
      <c r="C76" s="33" t="s">
        <v>206</v>
      </c>
      <c r="D76" s="36" t="s">
        <v>105</v>
      </c>
      <c r="E76" s="88">
        <v>3.38</v>
      </c>
      <c r="F76" s="79" t="s">
        <v>13</v>
      </c>
      <c r="G76" s="36">
        <v>24</v>
      </c>
      <c r="H76" s="102" t="s">
        <v>5</v>
      </c>
      <c r="I76" s="35">
        <v>6624000</v>
      </c>
    </row>
    <row r="77" spans="1:9" ht="14.25" customHeight="1" x14ac:dyDescent="0.2">
      <c r="A77" s="14">
        <f t="shared" si="0"/>
        <v>59</v>
      </c>
      <c r="B77" s="36" t="s">
        <v>103</v>
      </c>
      <c r="C77" s="33" t="s">
        <v>205</v>
      </c>
      <c r="D77" s="36" t="s">
        <v>720</v>
      </c>
      <c r="E77" s="88">
        <v>3.47</v>
      </c>
      <c r="F77" s="79" t="s">
        <v>4</v>
      </c>
      <c r="G77" s="36">
        <v>19</v>
      </c>
      <c r="H77" s="102" t="s">
        <v>5</v>
      </c>
      <c r="I77" s="35">
        <v>5244000</v>
      </c>
    </row>
    <row r="78" spans="1:9" ht="14.25" customHeight="1" x14ac:dyDescent="0.2">
      <c r="A78" s="14">
        <f t="shared" si="0"/>
        <v>60</v>
      </c>
      <c r="B78" s="36" t="s">
        <v>788</v>
      </c>
      <c r="C78" s="33" t="s">
        <v>809</v>
      </c>
      <c r="D78" s="36" t="s">
        <v>723</v>
      </c>
      <c r="E78" s="88">
        <v>3.44</v>
      </c>
      <c r="F78" s="79" t="s">
        <v>4</v>
      </c>
      <c r="G78" s="36">
        <v>18</v>
      </c>
      <c r="H78" s="102" t="s">
        <v>5</v>
      </c>
      <c r="I78" s="35">
        <v>4968000</v>
      </c>
    </row>
    <row r="79" spans="1:9" ht="14.25" customHeight="1" x14ac:dyDescent="0.2">
      <c r="A79" s="14">
        <f t="shared" si="0"/>
        <v>61</v>
      </c>
      <c r="B79" s="14" t="s">
        <v>115</v>
      </c>
      <c r="C79" s="33" t="s">
        <v>212</v>
      </c>
      <c r="D79" s="14" t="s">
        <v>111</v>
      </c>
      <c r="E79" s="87">
        <v>3.68</v>
      </c>
      <c r="F79" s="38" t="s">
        <v>4</v>
      </c>
      <c r="G79" s="14">
        <v>22</v>
      </c>
      <c r="H79" s="102" t="s">
        <v>5</v>
      </c>
      <c r="I79" s="34">
        <v>6072000</v>
      </c>
    </row>
    <row r="80" spans="1:9" ht="14.25" customHeight="1" x14ac:dyDescent="0.2">
      <c r="A80" s="14">
        <f t="shared" si="0"/>
        <v>62</v>
      </c>
      <c r="B80" s="14" t="s">
        <v>114</v>
      </c>
      <c r="C80" s="33" t="s">
        <v>211</v>
      </c>
      <c r="D80" s="14" t="s">
        <v>111</v>
      </c>
      <c r="E80" s="87">
        <v>3.33</v>
      </c>
      <c r="F80" s="38" t="s">
        <v>13</v>
      </c>
      <c r="G80" s="14">
        <v>18</v>
      </c>
      <c r="H80" s="102" t="s">
        <v>5</v>
      </c>
      <c r="I80" s="34">
        <v>4968000</v>
      </c>
    </row>
    <row r="81" spans="1:9" ht="14.25" customHeight="1" x14ac:dyDescent="0.2">
      <c r="A81" s="14">
        <f t="shared" si="0"/>
        <v>63</v>
      </c>
      <c r="B81" s="14" t="s">
        <v>422</v>
      </c>
      <c r="C81" s="33" t="s">
        <v>423</v>
      </c>
      <c r="D81" s="14" t="s">
        <v>113</v>
      </c>
      <c r="E81" s="87">
        <v>3.32</v>
      </c>
      <c r="F81" s="38" t="s">
        <v>13</v>
      </c>
      <c r="G81" s="14">
        <v>19</v>
      </c>
      <c r="H81" s="102" t="s">
        <v>5</v>
      </c>
      <c r="I81" s="34">
        <v>5244000</v>
      </c>
    </row>
    <row r="82" spans="1:9" ht="14.25" customHeight="1" x14ac:dyDescent="0.2">
      <c r="A82" s="14">
        <f t="shared" si="0"/>
        <v>64</v>
      </c>
      <c r="B82" s="14" t="s">
        <v>789</v>
      </c>
      <c r="C82" s="33" t="s">
        <v>810</v>
      </c>
      <c r="D82" s="14" t="s">
        <v>113</v>
      </c>
      <c r="E82" s="87">
        <v>3.25</v>
      </c>
      <c r="F82" s="38" t="s">
        <v>4</v>
      </c>
      <c r="G82" s="14">
        <v>12</v>
      </c>
      <c r="H82" s="102" t="s">
        <v>5</v>
      </c>
      <c r="I82" s="34">
        <v>3312000</v>
      </c>
    </row>
    <row r="83" spans="1:9" ht="14.25" customHeight="1" x14ac:dyDescent="0.2">
      <c r="A83" s="14">
        <f t="shared" si="0"/>
        <v>65</v>
      </c>
      <c r="B83" s="14" t="s">
        <v>726</v>
      </c>
      <c r="C83" s="33" t="s">
        <v>382</v>
      </c>
      <c r="D83" s="14" t="s">
        <v>111</v>
      </c>
      <c r="E83" s="87">
        <v>3.19</v>
      </c>
      <c r="F83" s="38" t="s">
        <v>4</v>
      </c>
      <c r="G83" s="14">
        <v>16</v>
      </c>
      <c r="H83" s="102" t="s">
        <v>7</v>
      </c>
      <c r="I83" s="34">
        <v>3680000</v>
      </c>
    </row>
    <row r="84" spans="1:9" ht="14.25" customHeight="1" x14ac:dyDescent="0.2">
      <c r="A84" s="14">
        <f t="shared" si="0"/>
        <v>66</v>
      </c>
      <c r="B84" s="14" t="s">
        <v>790</v>
      </c>
      <c r="C84" s="33" t="s">
        <v>415</v>
      </c>
      <c r="D84" s="14" t="s">
        <v>111</v>
      </c>
      <c r="E84" s="87">
        <v>3.05</v>
      </c>
      <c r="F84" s="38" t="s">
        <v>4</v>
      </c>
      <c r="G84" s="14">
        <v>19</v>
      </c>
      <c r="H84" s="102" t="s">
        <v>7</v>
      </c>
      <c r="I84" s="34">
        <v>4370000</v>
      </c>
    </row>
    <row r="85" spans="1:9" ht="14.25" customHeight="1" x14ac:dyDescent="0.2">
      <c r="A85" s="14">
        <f t="shared" ref="A85:A96" si="1">A84+1</f>
        <v>67</v>
      </c>
      <c r="B85" s="14" t="s">
        <v>791</v>
      </c>
      <c r="C85" s="33" t="s">
        <v>811</v>
      </c>
      <c r="D85" s="14" t="s">
        <v>792</v>
      </c>
      <c r="E85" s="87">
        <v>2.88</v>
      </c>
      <c r="F85" s="38" t="s">
        <v>4</v>
      </c>
      <c r="G85" s="14">
        <v>17</v>
      </c>
      <c r="H85" s="102" t="s">
        <v>7</v>
      </c>
      <c r="I85" s="34">
        <v>3910000</v>
      </c>
    </row>
    <row r="86" spans="1:9" ht="14.25" customHeight="1" x14ac:dyDescent="0.2">
      <c r="A86" s="14">
        <f t="shared" si="1"/>
        <v>68</v>
      </c>
      <c r="B86" s="14" t="s">
        <v>419</v>
      </c>
      <c r="C86" s="33" t="s">
        <v>420</v>
      </c>
      <c r="D86" s="14" t="s">
        <v>421</v>
      </c>
      <c r="E86" s="87">
        <v>2.8</v>
      </c>
      <c r="F86" s="38" t="s">
        <v>4</v>
      </c>
      <c r="G86" s="14">
        <v>20</v>
      </c>
      <c r="H86" s="102" t="s">
        <v>7</v>
      </c>
      <c r="I86" s="34">
        <v>4600000</v>
      </c>
    </row>
    <row r="87" spans="1:9" ht="14.25" customHeight="1" x14ac:dyDescent="0.2">
      <c r="A87" s="14">
        <f t="shared" si="1"/>
        <v>69</v>
      </c>
      <c r="B87" s="14" t="s">
        <v>424</v>
      </c>
      <c r="C87" s="33" t="s">
        <v>425</v>
      </c>
      <c r="D87" s="14" t="s">
        <v>421</v>
      </c>
      <c r="E87" s="87">
        <v>2.81</v>
      </c>
      <c r="F87" s="38" t="s">
        <v>4</v>
      </c>
      <c r="G87" s="14">
        <v>21</v>
      </c>
      <c r="H87" s="102" t="s">
        <v>7</v>
      </c>
      <c r="I87" s="34">
        <v>4830000</v>
      </c>
    </row>
    <row r="88" spans="1:9" ht="14.25" customHeight="1" x14ac:dyDescent="0.2">
      <c r="A88" s="14">
        <f t="shared" si="1"/>
        <v>70</v>
      </c>
      <c r="B88" s="14" t="s">
        <v>416</v>
      </c>
      <c r="C88" s="33" t="s">
        <v>417</v>
      </c>
      <c r="D88" s="14" t="s">
        <v>418</v>
      </c>
      <c r="E88" s="87">
        <v>2.92</v>
      </c>
      <c r="F88" s="38" t="s">
        <v>4</v>
      </c>
      <c r="G88" s="14">
        <v>25</v>
      </c>
      <c r="H88" s="102" t="s">
        <v>7</v>
      </c>
      <c r="I88" s="34">
        <v>5750000</v>
      </c>
    </row>
    <row r="89" spans="1:9" ht="14.25" customHeight="1" x14ac:dyDescent="0.2">
      <c r="A89" s="14">
        <f t="shared" si="1"/>
        <v>71</v>
      </c>
      <c r="B89" s="14" t="s">
        <v>112</v>
      </c>
      <c r="C89" s="33" t="s">
        <v>210</v>
      </c>
      <c r="D89" s="14" t="s">
        <v>113</v>
      </c>
      <c r="E89" s="87">
        <v>2.84</v>
      </c>
      <c r="F89" s="38" t="s">
        <v>7</v>
      </c>
      <c r="G89" s="14">
        <v>19</v>
      </c>
      <c r="H89" s="102" t="s">
        <v>7</v>
      </c>
      <c r="I89" s="34">
        <v>4370000</v>
      </c>
    </row>
    <row r="90" spans="1:9" ht="14.25" customHeight="1" x14ac:dyDescent="0.2">
      <c r="A90" s="14">
        <f t="shared" si="1"/>
        <v>72</v>
      </c>
      <c r="B90" s="14" t="s">
        <v>725</v>
      </c>
      <c r="C90" s="33" t="s">
        <v>617</v>
      </c>
      <c r="D90" s="14" t="s">
        <v>110</v>
      </c>
      <c r="E90" s="87">
        <v>2.56</v>
      </c>
      <c r="F90" s="38" t="s">
        <v>13</v>
      </c>
      <c r="G90" s="14">
        <v>18</v>
      </c>
      <c r="H90" s="102" t="s">
        <v>7</v>
      </c>
      <c r="I90" s="34">
        <v>4140000</v>
      </c>
    </row>
    <row r="91" spans="1:9" ht="14.25" customHeight="1" x14ac:dyDescent="0.2">
      <c r="A91" s="14">
        <f t="shared" si="1"/>
        <v>73</v>
      </c>
      <c r="B91" s="14" t="s">
        <v>793</v>
      </c>
      <c r="C91" s="33" t="s">
        <v>812</v>
      </c>
      <c r="D91" s="14" t="s">
        <v>584</v>
      </c>
      <c r="E91" s="87">
        <v>3.3</v>
      </c>
      <c r="F91" s="38" t="s">
        <v>13</v>
      </c>
      <c r="G91" s="14">
        <v>20</v>
      </c>
      <c r="H91" s="102" t="s">
        <v>5</v>
      </c>
      <c r="I91" s="34">
        <v>5520000</v>
      </c>
    </row>
    <row r="92" spans="1:9" ht="14.25" customHeight="1" x14ac:dyDescent="0.2">
      <c r="A92" s="14">
        <f t="shared" si="1"/>
        <v>74</v>
      </c>
      <c r="B92" s="14" t="s">
        <v>794</v>
      </c>
      <c r="C92" s="33" t="s">
        <v>813</v>
      </c>
      <c r="D92" s="14" t="s">
        <v>584</v>
      </c>
      <c r="E92" s="87">
        <v>3.05</v>
      </c>
      <c r="F92" s="38" t="s">
        <v>4</v>
      </c>
      <c r="G92" s="14">
        <v>20</v>
      </c>
      <c r="H92" s="102" t="s">
        <v>7</v>
      </c>
      <c r="I92" s="34">
        <v>4600000</v>
      </c>
    </row>
    <row r="93" spans="1:9" ht="14.25" customHeight="1" x14ac:dyDescent="0.2">
      <c r="A93" s="14">
        <f t="shared" si="1"/>
        <v>75</v>
      </c>
      <c r="B93" s="14" t="s">
        <v>795</v>
      </c>
      <c r="C93" s="33" t="s">
        <v>814</v>
      </c>
      <c r="D93" s="14" t="s">
        <v>584</v>
      </c>
      <c r="E93" s="87">
        <v>2.5299999999999998</v>
      </c>
      <c r="F93" s="38" t="s">
        <v>4</v>
      </c>
      <c r="G93" s="14">
        <v>17</v>
      </c>
      <c r="H93" s="102" t="s">
        <v>7</v>
      </c>
      <c r="I93" s="34">
        <v>3910000</v>
      </c>
    </row>
    <row r="94" spans="1:9" ht="14.25" customHeight="1" x14ac:dyDescent="0.2">
      <c r="A94" s="14">
        <f t="shared" si="1"/>
        <v>76</v>
      </c>
      <c r="B94" s="14" t="s">
        <v>583</v>
      </c>
      <c r="C94" s="33" t="s">
        <v>611</v>
      </c>
      <c r="D94" s="14" t="s">
        <v>582</v>
      </c>
      <c r="E94" s="87">
        <v>2.65</v>
      </c>
      <c r="F94" s="38" t="s">
        <v>4</v>
      </c>
      <c r="G94" s="14">
        <v>20</v>
      </c>
      <c r="H94" s="102" t="s">
        <v>7</v>
      </c>
      <c r="I94" s="34">
        <v>4600000</v>
      </c>
    </row>
    <row r="95" spans="1:9" ht="14.25" customHeight="1" x14ac:dyDescent="0.2">
      <c r="A95" s="14">
        <f t="shared" si="1"/>
        <v>77</v>
      </c>
      <c r="B95" s="14" t="s">
        <v>796</v>
      </c>
      <c r="C95" s="33" t="s">
        <v>815</v>
      </c>
      <c r="D95" s="14" t="s">
        <v>582</v>
      </c>
      <c r="E95" s="87">
        <v>2.5499999999999998</v>
      </c>
      <c r="F95" s="38" t="s">
        <v>4</v>
      </c>
      <c r="G95" s="14">
        <v>20</v>
      </c>
      <c r="H95" s="102" t="s">
        <v>7</v>
      </c>
      <c r="I95" s="34">
        <v>4600000</v>
      </c>
    </row>
    <row r="96" spans="1:9" ht="14.25" customHeight="1" x14ac:dyDescent="0.2">
      <c r="A96" s="14">
        <f t="shared" si="1"/>
        <v>78</v>
      </c>
      <c r="B96" s="14" t="s">
        <v>797</v>
      </c>
      <c r="C96" s="33" t="s">
        <v>460</v>
      </c>
      <c r="D96" s="14" t="s">
        <v>584</v>
      </c>
      <c r="E96" s="87">
        <v>2.59</v>
      </c>
      <c r="F96" s="38" t="s">
        <v>7</v>
      </c>
      <c r="G96" s="14">
        <v>17</v>
      </c>
      <c r="H96" s="102" t="s">
        <v>7</v>
      </c>
      <c r="I96" s="34">
        <v>3910000</v>
      </c>
    </row>
    <row r="97" spans="1:9" s="32" customFormat="1" ht="21.75" customHeight="1" x14ac:dyDescent="0.2">
      <c r="A97" s="112" t="s">
        <v>30</v>
      </c>
      <c r="B97" s="112"/>
      <c r="C97" s="112"/>
      <c r="D97" s="112"/>
      <c r="E97" s="112"/>
      <c r="F97" s="112"/>
      <c r="G97" s="112"/>
      <c r="H97" s="112"/>
      <c r="I97" s="37">
        <f>SUM(I19:I96)</f>
        <v>401672000</v>
      </c>
    </row>
    <row r="98" spans="1:9" s="32" customFormat="1" ht="29.25" customHeight="1" x14ac:dyDescent="0.2">
      <c r="A98" s="27" t="s">
        <v>0</v>
      </c>
      <c r="B98" s="27" t="s">
        <v>37</v>
      </c>
      <c r="C98" s="28" t="s">
        <v>1</v>
      </c>
      <c r="D98" s="29" t="s">
        <v>38</v>
      </c>
      <c r="E98" s="30" t="s">
        <v>39</v>
      </c>
      <c r="F98" s="29" t="s">
        <v>40</v>
      </c>
      <c r="G98" s="29" t="s">
        <v>41</v>
      </c>
      <c r="H98" s="72" t="s">
        <v>42</v>
      </c>
      <c r="I98" s="31" t="s">
        <v>766</v>
      </c>
    </row>
    <row r="99" spans="1:9" ht="15" customHeight="1" x14ac:dyDescent="0.2">
      <c r="A99" s="14">
        <v>1</v>
      </c>
      <c r="B99" s="14" t="s">
        <v>63</v>
      </c>
      <c r="C99" s="33" t="s">
        <v>66</v>
      </c>
      <c r="D99" s="14" t="s">
        <v>816</v>
      </c>
      <c r="E99" s="87">
        <v>3.78</v>
      </c>
      <c r="F99" s="38" t="s">
        <v>13</v>
      </c>
      <c r="G99" s="14">
        <v>18</v>
      </c>
      <c r="H99" s="38" t="s">
        <v>13</v>
      </c>
      <c r="I99" s="34">
        <v>5796000</v>
      </c>
    </row>
    <row r="100" spans="1:9" ht="15" customHeight="1" x14ac:dyDescent="0.2">
      <c r="A100" s="14">
        <v>2</v>
      </c>
      <c r="B100" s="14">
        <v>1351153119</v>
      </c>
      <c r="C100" s="33" t="s">
        <v>68</v>
      </c>
      <c r="D100" s="14" t="s">
        <v>816</v>
      </c>
      <c r="E100" s="87">
        <v>3.72</v>
      </c>
      <c r="F100" s="38" t="s">
        <v>13</v>
      </c>
      <c r="G100" s="14">
        <v>18</v>
      </c>
      <c r="H100" s="38" t="s">
        <v>13</v>
      </c>
      <c r="I100" s="34">
        <v>5796000</v>
      </c>
    </row>
    <row r="101" spans="1:9" ht="15" customHeight="1" x14ac:dyDescent="0.2">
      <c r="A101" s="14">
        <v>3</v>
      </c>
      <c r="B101" s="14" t="s">
        <v>64</v>
      </c>
      <c r="C101" s="33" t="s">
        <v>67</v>
      </c>
      <c r="D101" s="14" t="s">
        <v>816</v>
      </c>
      <c r="E101" s="87">
        <v>3.56</v>
      </c>
      <c r="F101" s="38" t="s">
        <v>13</v>
      </c>
      <c r="G101" s="14">
        <v>18</v>
      </c>
      <c r="H101" s="39" t="s">
        <v>5</v>
      </c>
      <c r="I101" s="34">
        <v>4968000</v>
      </c>
    </row>
    <row r="102" spans="1:9" ht="15" customHeight="1" x14ac:dyDescent="0.2">
      <c r="A102" s="14">
        <v>4</v>
      </c>
      <c r="B102" s="14" t="s">
        <v>65</v>
      </c>
      <c r="C102" s="33" t="s">
        <v>69</v>
      </c>
      <c r="D102" s="14" t="s">
        <v>817</v>
      </c>
      <c r="E102" s="87">
        <v>3.56</v>
      </c>
      <c r="F102" s="38" t="s">
        <v>13</v>
      </c>
      <c r="G102" s="14">
        <v>18</v>
      </c>
      <c r="H102" s="39" t="s">
        <v>7</v>
      </c>
      <c r="I102" s="34">
        <v>4140000</v>
      </c>
    </row>
    <row r="103" spans="1:9" ht="15" customHeight="1" x14ac:dyDescent="0.2">
      <c r="A103" s="14">
        <v>5</v>
      </c>
      <c r="B103" s="14">
        <v>1451152524</v>
      </c>
      <c r="C103" s="33" t="s">
        <v>819</v>
      </c>
      <c r="D103" s="14" t="s">
        <v>817</v>
      </c>
      <c r="E103" s="87">
        <v>3.11</v>
      </c>
      <c r="F103" s="39" t="s">
        <v>4</v>
      </c>
      <c r="G103" s="14">
        <v>18</v>
      </c>
      <c r="H103" s="39" t="s">
        <v>7</v>
      </c>
      <c r="I103" s="34">
        <v>4140000</v>
      </c>
    </row>
    <row r="104" spans="1:9" ht="15" customHeight="1" x14ac:dyDescent="0.2">
      <c r="A104" s="14">
        <v>6</v>
      </c>
      <c r="B104" s="14" t="s">
        <v>818</v>
      </c>
      <c r="C104" s="33" t="s">
        <v>820</v>
      </c>
      <c r="D104" s="14" t="s">
        <v>817</v>
      </c>
      <c r="E104" s="87">
        <v>3.05</v>
      </c>
      <c r="F104" s="39" t="s">
        <v>4</v>
      </c>
      <c r="G104" s="14">
        <v>21</v>
      </c>
      <c r="H104" s="39" t="s">
        <v>7</v>
      </c>
      <c r="I104" s="34">
        <v>4830000</v>
      </c>
    </row>
    <row r="105" spans="1:9" ht="15" customHeight="1" x14ac:dyDescent="0.2">
      <c r="A105" s="14">
        <v>7</v>
      </c>
      <c r="B105" s="14" t="s">
        <v>591</v>
      </c>
      <c r="C105" s="33" t="s">
        <v>616</v>
      </c>
      <c r="D105" s="14" t="s">
        <v>592</v>
      </c>
      <c r="E105" s="87">
        <v>3.47</v>
      </c>
      <c r="F105" s="38" t="s">
        <v>13</v>
      </c>
      <c r="G105" s="14">
        <v>19</v>
      </c>
      <c r="H105" s="39" t="s">
        <v>5</v>
      </c>
      <c r="I105" s="34">
        <v>5244000</v>
      </c>
    </row>
    <row r="106" spans="1:9" s="32" customFormat="1" ht="18.75" customHeight="1" x14ac:dyDescent="0.2">
      <c r="A106" s="112" t="s">
        <v>30</v>
      </c>
      <c r="B106" s="112"/>
      <c r="C106" s="112"/>
      <c r="D106" s="112"/>
      <c r="E106" s="112"/>
      <c r="F106" s="112"/>
      <c r="G106" s="112"/>
      <c r="H106" s="112"/>
      <c r="I106" s="37">
        <f>SUM(I99:I105)</f>
        <v>34914000</v>
      </c>
    </row>
    <row r="107" spans="1:9" s="32" customFormat="1" ht="29.25" customHeight="1" x14ac:dyDescent="0.2">
      <c r="A107" s="27" t="s">
        <v>0</v>
      </c>
      <c r="B107" s="27" t="s">
        <v>37</v>
      </c>
      <c r="C107" s="28" t="s">
        <v>1</v>
      </c>
      <c r="D107" s="29" t="s">
        <v>38</v>
      </c>
      <c r="E107" s="30" t="s">
        <v>39</v>
      </c>
      <c r="F107" s="29" t="s">
        <v>40</v>
      </c>
      <c r="G107" s="29" t="s">
        <v>41</v>
      </c>
      <c r="H107" s="72" t="s">
        <v>42</v>
      </c>
      <c r="I107" s="31" t="s">
        <v>766</v>
      </c>
    </row>
    <row r="108" spans="1:9" x14ac:dyDescent="0.2">
      <c r="A108" s="36">
        <v>1</v>
      </c>
      <c r="B108" s="14" t="s">
        <v>133</v>
      </c>
      <c r="C108" s="33" t="s">
        <v>230</v>
      </c>
      <c r="D108" s="14" t="s">
        <v>358</v>
      </c>
      <c r="E108" s="87">
        <v>3.64</v>
      </c>
      <c r="F108" s="38" t="s">
        <v>13</v>
      </c>
      <c r="G108" s="14">
        <v>25</v>
      </c>
      <c r="H108" s="102" t="s">
        <v>13</v>
      </c>
      <c r="I108" s="34">
        <v>6650000</v>
      </c>
    </row>
    <row r="109" spans="1:9" x14ac:dyDescent="0.2">
      <c r="A109" s="36">
        <f>A108+1</f>
        <v>2</v>
      </c>
      <c r="B109" s="14" t="s">
        <v>359</v>
      </c>
      <c r="C109" s="33" t="s">
        <v>360</v>
      </c>
      <c r="D109" s="14" t="s">
        <v>358</v>
      </c>
      <c r="E109" s="87">
        <v>3.61</v>
      </c>
      <c r="F109" s="38" t="s">
        <v>13</v>
      </c>
      <c r="G109" s="14">
        <v>28</v>
      </c>
      <c r="H109" s="102" t="s">
        <v>13</v>
      </c>
      <c r="I109" s="34">
        <v>7448000</v>
      </c>
    </row>
    <row r="110" spans="1:9" x14ac:dyDescent="0.2">
      <c r="A110" s="36">
        <f t="shared" ref="A110:A163" si="2">A109+1</f>
        <v>3</v>
      </c>
      <c r="B110" s="14" t="s">
        <v>135</v>
      </c>
      <c r="C110" s="33" t="s">
        <v>232</v>
      </c>
      <c r="D110" s="14" t="s">
        <v>358</v>
      </c>
      <c r="E110" s="87">
        <v>3.68</v>
      </c>
      <c r="F110" s="38" t="s">
        <v>4</v>
      </c>
      <c r="G110" s="14">
        <v>25</v>
      </c>
      <c r="H110" s="102" t="s">
        <v>5</v>
      </c>
      <c r="I110" s="34">
        <v>5700000</v>
      </c>
    </row>
    <row r="111" spans="1:9" x14ac:dyDescent="0.2">
      <c r="A111" s="36">
        <f t="shared" si="2"/>
        <v>4</v>
      </c>
      <c r="B111" s="14" t="s">
        <v>134</v>
      </c>
      <c r="C111" s="33" t="s">
        <v>231</v>
      </c>
      <c r="D111" s="14" t="s">
        <v>358</v>
      </c>
      <c r="E111" s="87">
        <v>3.56</v>
      </c>
      <c r="F111" s="38" t="s">
        <v>4</v>
      </c>
      <c r="G111" s="14">
        <v>25</v>
      </c>
      <c r="H111" s="102" t="s">
        <v>5</v>
      </c>
      <c r="I111" s="34">
        <v>5700000</v>
      </c>
    </row>
    <row r="112" spans="1:9" x14ac:dyDescent="0.2">
      <c r="A112" s="36">
        <f t="shared" si="2"/>
        <v>5</v>
      </c>
      <c r="B112" s="14" t="s">
        <v>821</v>
      </c>
      <c r="C112" s="33" t="s">
        <v>222</v>
      </c>
      <c r="D112" s="14" t="s">
        <v>363</v>
      </c>
      <c r="E112" s="87">
        <v>3.48</v>
      </c>
      <c r="F112" s="38" t="s">
        <v>13</v>
      </c>
      <c r="G112" s="14">
        <v>25</v>
      </c>
      <c r="H112" s="102" t="s">
        <v>5</v>
      </c>
      <c r="I112" s="34">
        <v>5700000</v>
      </c>
    </row>
    <row r="113" spans="1:9" x14ac:dyDescent="0.2">
      <c r="A113" s="36">
        <f t="shared" si="2"/>
        <v>6</v>
      </c>
      <c r="B113" s="14" t="s">
        <v>361</v>
      </c>
      <c r="C113" s="33" t="s">
        <v>362</v>
      </c>
      <c r="D113" s="14" t="s">
        <v>363</v>
      </c>
      <c r="E113" s="87">
        <v>3.47</v>
      </c>
      <c r="F113" s="38" t="s">
        <v>13</v>
      </c>
      <c r="G113" s="14">
        <v>19</v>
      </c>
      <c r="H113" s="102" t="s">
        <v>5</v>
      </c>
      <c r="I113" s="34">
        <v>4332000</v>
      </c>
    </row>
    <row r="114" spans="1:9" x14ac:dyDescent="0.2">
      <c r="A114" s="36">
        <f t="shared" si="2"/>
        <v>7</v>
      </c>
      <c r="B114" s="14" t="s">
        <v>127</v>
      </c>
      <c r="C114" s="33" t="s">
        <v>226</v>
      </c>
      <c r="D114" s="14" t="s">
        <v>364</v>
      </c>
      <c r="E114" s="87">
        <v>4</v>
      </c>
      <c r="F114" s="38" t="s">
        <v>13</v>
      </c>
      <c r="G114" s="14">
        <v>18</v>
      </c>
      <c r="H114" s="102" t="s">
        <v>13</v>
      </c>
      <c r="I114" s="34">
        <v>4788000</v>
      </c>
    </row>
    <row r="115" spans="1:9" x14ac:dyDescent="0.2">
      <c r="A115" s="36">
        <f t="shared" si="2"/>
        <v>8</v>
      </c>
      <c r="B115" s="14" t="s">
        <v>128</v>
      </c>
      <c r="C115" s="33" t="s">
        <v>227</v>
      </c>
      <c r="D115" s="14" t="s">
        <v>365</v>
      </c>
      <c r="E115" s="87">
        <v>3.68</v>
      </c>
      <c r="F115" s="38" t="s">
        <v>13</v>
      </c>
      <c r="G115" s="14">
        <v>19</v>
      </c>
      <c r="H115" s="102" t="s">
        <v>13</v>
      </c>
      <c r="I115" s="34">
        <v>5054000</v>
      </c>
    </row>
    <row r="116" spans="1:9" x14ac:dyDescent="0.2">
      <c r="A116" s="36">
        <f t="shared" si="2"/>
        <v>9</v>
      </c>
      <c r="B116" s="14" t="s">
        <v>662</v>
      </c>
      <c r="C116" s="33" t="s">
        <v>707</v>
      </c>
      <c r="D116" s="14" t="s">
        <v>365</v>
      </c>
      <c r="E116" s="87">
        <v>3.68</v>
      </c>
      <c r="F116" s="38" t="s">
        <v>13</v>
      </c>
      <c r="G116" s="14">
        <v>19</v>
      </c>
      <c r="H116" s="102" t="s">
        <v>13</v>
      </c>
      <c r="I116" s="34">
        <v>5054000</v>
      </c>
    </row>
    <row r="117" spans="1:9" x14ac:dyDescent="0.2">
      <c r="A117" s="36">
        <f t="shared" si="2"/>
        <v>10</v>
      </c>
      <c r="B117" s="14" t="s">
        <v>822</v>
      </c>
      <c r="C117" s="33" t="s">
        <v>852</v>
      </c>
      <c r="D117" s="14" t="s">
        <v>364</v>
      </c>
      <c r="E117" s="87">
        <v>3.62</v>
      </c>
      <c r="F117" s="38" t="s">
        <v>13</v>
      </c>
      <c r="G117" s="14">
        <v>21</v>
      </c>
      <c r="H117" s="102" t="s">
        <v>13</v>
      </c>
      <c r="I117" s="34">
        <v>5586000</v>
      </c>
    </row>
    <row r="118" spans="1:9" x14ac:dyDescent="0.2">
      <c r="A118" s="36">
        <f t="shared" si="2"/>
        <v>11</v>
      </c>
      <c r="B118" s="14" t="s">
        <v>129</v>
      </c>
      <c r="C118" s="33" t="s">
        <v>228</v>
      </c>
      <c r="D118" s="14" t="s">
        <v>130</v>
      </c>
      <c r="E118" s="87">
        <v>3.75</v>
      </c>
      <c r="F118" s="38" t="s">
        <v>13</v>
      </c>
      <c r="G118" s="14">
        <v>20</v>
      </c>
      <c r="H118" s="102" t="s">
        <v>13</v>
      </c>
      <c r="I118" s="34">
        <v>5320000</v>
      </c>
    </row>
    <row r="119" spans="1:9" x14ac:dyDescent="0.2">
      <c r="A119" s="36">
        <f t="shared" si="2"/>
        <v>12</v>
      </c>
      <c r="B119" s="14" t="s">
        <v>131</v>
      </c>
      <c r="C119" s="33" t="s">
        <v>229</v>
      </c>
      <c r="D119" s="14" t="s">
        <v>132</v>
      </c>
      <c r="E119" s="87">
        <v>3.4</v>
      </c>
      <c r="F119" s="38" t="s">
        <v>4</v>
      </c>
      <c r="G119" s="14">
        <v>20</v>
      </c>
      <c r="H119" s="102" t="s">
        <v>5</v>
      </c>
      <c r="I119" s="34">
        <v>4560000</v>
      </c>
    </row>
    <row r="120" spans="1:9" x14ac:dyDescent="0.2">
      <c r="A120" s="36">
        <f t="shared" si="2"/>
        <v>13</v>
      </c>
      <c r="B120" s="14" t="s">
        <v>823</v>
      </c>
      <c r="C120" s="33" t="s">
        <v>853</v>
      </c>
      <c r="D120" s="14" t="s">
        <v>130</v>
      </c>
      <c r="E120" s="87">
        <v>3.4</v>
      </c>
      <c r="F120" s="38" t="s">
        <v>13</v>
      </c>
      <c r="G120" s="14">
        <v>20</v>
      </c>
      <c r="H120" s="102" t="s">
        <v>5</v>
      </c>
      <c r="I120" s="34">
        <v>4560000</v>
      </c>
    </row>
    <row r="121" spans="1:9" x14ac:dyDescent="0.2">
      <c r="A121" s="36">
        <f t="shared" si="2"/>
        <v>14</v>
      </c>
      <c r="B121" s="14">
        <v>1554031755</v>
      </c>
      <c r="C121" s="33" t="s">
        <v>224</v>
      </c>
      <c r="D121" s="14" t="s">
        <v>824</v>
      </c>
      <c r="E121" s="87">
        <v>3.63</v>
      </c>
      <c r="F121" s="38" t="s">
        <v>13</v>
      </c>
      <c r="G121" s="14">
        <v>16</v>
      </c>
      <c r="H121" s="102" t="s">
        <v>13</v>
      </c>
      <c r="I121" s="34">
        <v>4256000</v>
      </c>
    </row>
    <row r="122" spans="1:9" x14ac:dyDescent="0.2">
      <c r="A122" s="36">
        <f t="shared" si="2"/>
        <v>15</v>
      </c>
      <c r="B122" s="14" t="s">
        <v>125</v>
      </c>
      <c r="C122" s="33" t="s">
        <v>191</v>
      </c>
      <c r="D122" s="14" t="s">
        <v>824</v>
      </c>
      <c r="E122" s="87">
        <v>3.81</v>
      </c>
      <c r="F122" s="38" t="s">
        <v>13</v>
      </c>
      <c r="G122" s="14">
        <v>16</v>
      </c>
      <c r="H122" s="102" t="s">
        <v>13</v>
      </c>
      <c r="I122" s="34">
        <v>4256000</v>
      </c>
    </row>
    <row r="123" spans="1:9" x14ac:dyDescent="0.2">
      <c r="A123" s="36">
        <f t="shared" si="2"/>
        <v>16</v>
      </c>
      <c r="B123" s="14" t="s">
        <v>657</v>
      </c>
      <c r="C123" s="33" t="s">
        <v>704</v>
      </c>
      <c r="D123" s="14" t="s">
        <v>824</v>
      </c>
      <c r="E123" s="87">
        <v>3.69</v>
      </c>
      <c r="F123" s="38" t="s">
        <v>13</v>
      </c>
      <c r="G123" s="14">
        <v>16</v>
      </c>
      <c r="H123" s="102" t="s">
        <v>13</v>
      </c>
      <c r="I123" s="34">
        <v>4256000</v>
      </c>
    </row>
    <row r="124" spans="1:9" x14ac:dyDescent="0.2">
      <c r="A124" s="36">
        <f t="shared" si="2"/>
        <v>17</v>
      </c>
      <c r="B124" s="14" t="s">
        <v>123</v>
      </c>
      <c r="C124" s="33" t="s">
        <v>222</v>
      </c>
      <c r="D124" s="14" t="s">
        <v>825</v>
      </c>
      <c r="E124" s="87">
        <v>3.63</v>
      </c>
      <c r="F124" s="38" t="s">
        <v>13</v>
      </c>
      <c r="G124" s="14">
        <v>16</v>
      </c>
      <c r="H124" s="102" t="s">
        <v>13</v>
      </c>
      <c r="I124" s="34">
        <v>4256000</v>
      </c>
    </row>
    <row r="125" spans="1:9" x14ac:dyDescent="0.2">
      <c r="A125" s="36">
        <f t="shared" si="2"/>
        <v>18</v>
      </c>
      <c r="B125" s="14" t="s">
        <v>826</v>
      </c>
      <c r="C125" s="33" t="s">
        <v>194</v>
      </c>
      <c r="D125" s="14" t="s">
        <v>824</v>
      </c>
      <c r="E125" s="87">
        <v>3.56</v>
      </c>
      <c r="F125" s="38" t="s">
        <v>4</v>
      </c>
      <c r="G125" s="14">
        <v>16</v>
      </c>
      <c r="H125" s="102" t="s">
        <v>5</v>
      </c>
      <c r="I125" s="34">
        <v>3648000</v>
      </c>
    </row>
    <row r="126" spans="1:9" x14ac:dyDescent="0.2">
      <c r="A126" s="36">
        <f t="shared" si="2"/>
        <v>19</v>
      </c>
      <c r="B126" s="14" t="s">
        <v>827</v>
      </c>
      <c r="C126" s="33" t="s">
        <v>326</v>
      </c>
      <c r="D126" s="14" t="s">
        <v>824</v>
      </c>
      <c r="E126" s="87">
        <v>3.5</v>
      </c>
      <c r="F126" s="38" t="s">
        <v>4</v>
      </c>
      <c r="G126" s="14">
        <v>16</v>
      </c>
      <c r="H126" s="102" t="s">
        <v>5</v>
      </c>
      <c r="I126" s="34">
        <v>3648000</v>
      </c>
    </row>
    <row r="127" spans="1:9" x14ac:dyDescent="0.2">
      <c r="A127" s="36">
        <f t="shared" si="2"/>
        <v>20</v>
      </c>
      <c r="B127" s="14">
        <v>1554031938</v>
      </c>
      <c r="C127" s="33" t="s">
        <v>353</v>
      </c>
      <c r="D127" s="14" t="s">
        <v>824</v>
      </c>
      <c r="E127" s="87">
        <v>3.53</v>
      </c>
      <c r="F127" s="38" t="s">
        <v>13</v>
      </c>
      <c r="G127" s="14">
        <v>19</v>
      </c>
      <c r="H127" s="102" t="s">
        <v>5</v>
      </c>
      <c r="I127" s="34">
        <v>4332000</v>
      </c>
    </row>
    <row r="128" spans="1:9" x14ac:dyDescent="0.2">
      <c r="A128" s="36">
        <f t="shared" si="2"/>
        <v>21</v>
      </c>
      <c r="B128" s="14" t="s">
        <v>122</v>
      </c>
      <c r="C128" s="33" t="s">
        <v>221</v>
      </c>
      <c r="D128" s="14" t="s">
        <v>829</v>
      </c>
      <c r="E128" s="87">
        <v>3.57</v>
      </c>
      <c r="F128" s="38" t="s">
        <v>13</v>
      </c>
      <c r="G128" s="14">
        <v>21</v>
      </c>
      <c r="H128" s="102" t="s">
        <v>5</v>
      </c>
      <c r="I128" s="34">
        <v>4788000</v>
      </c>
    </row>
    <row r="129" spans="1:9" x14ac:dyDescent="0.2">
      <c r="A129" s="36">
        <f t="shared" si="2"/>
        <v>22</v>
      </c>
      <c r="B129" s="14">
        <v>1554032075</v>
      </c>
      <c r="C129" s="33" t="s">
        <v>854</v>
      </c>
      <c r="D129" s="14" t="s">
        <v>829</v>
      </c>
      <c r="E129" s="87">
        <v>3.44</v>
      </c>
      <c r="F129" s="38" t="s">
        <v>4</v>
      </c>
      <c r="G129" s="14">
        <v>18</v>
      </c>
      <c r="H129" s="102" t="s">
        <v>5</v>
      </c>
      <c r="I129" s="34">
        <v>4104000</v>
      </c>
    </row>
    <row r="130" spans="1:9" x14ac:dyDescent="0.2">
      <c r="A130" s="36">
        <f t="shared" si="2"/>
        <v>23</v>
      </c>
      <c r="B130" s="14" t="s">
        <v>126</v>
      </c>
      <c r="C130" s="33" t="s">
        <v>225</v>
      </c>
      <c r="D130" s="14" t="s">
        <v>830</v>
      </c>
      <c r="E130" s="87">
        <v>3.5</v>
      </c>
      <c r="F130" s="38" t="s">
        <v>4</v>
      </c>
      <c r="G130" s="14">
        <v>16</v>
      </c>
      <c r="H130" s="102" t="s">
        <v>5</v>
      </c>
      <c r="I130" s="34">
        <v>3648000</v>
      </c>
    </row>
    <row r="131" spans="1:9" x14ac:dyDescent="0.2">
      <c r="A131" s="36">
        <f t="shared" si="2"/>
        <v>24</v>
      </c>
      <c r="B131" s="14" t="s">
        <v>124</v>
      </c>
      <c r="C131" s="33" t="s">
        <v>223</v>
      </c>
      <c r="D131" s="14" t="s">
        <v>829</v>
      </c>
      <c r="E131" s="87">
        <v>3.57</v>
      </c>
      <c r="F131" s="38" t="s">
        <v>4</v>
      </c>
      <c r="G131" s="14">
        <v>21</v>
      </c>
      <c r="H131" s="102" t="s">
        <v>5</v>
      </c>
      <c r="I131" s="34">
        <v>4788000</v>
      </c>
    </row>
    <row r="132" spans="1:9" x14ac:dyDescent="0.2">
      <c r="A132" s="36">
        <f t="shared" si="2"/>
        <v>25</v>
      </c>
      <c r="B132" s="14" t="s">
        <v>119</v>
      </c>
      <c r="C132" s="33" t="s">
        <v>191</v>
      </c>
      <c r="D132" s="14" t="s">
        <v>831</v>
      </c>
      <c r="E132" s="87">
        <v>4</v>
      </c>
      <c r="F132" s="38" t="s">
        <v>13</v>
      </c>
      <c r="G132" s="14">
        <v>18</v>
      </c>
      <c r="H132" s="102" t="s">
        <v>13</v>
      </c>
      <c r="I132" s="34">
        <v>4788000</v>
      </c>
    </row>
    <row r="133" spans="1:9" x14ac:dyDescent="0.2">
      <c r="A133" s="36">
        <f t="shared" si="2"/>
        <v>26</v>
      </c>
      <c r="B133" s="14" t="s">
        <v>120</v>
      </c>
      <c r="C133" s="33" t="s">
        <v>219</v>
      </c>
      <c r="D133" s="14" t="s">
        <v>831</v>
      </c>
      <c r="E133" s="87">
        <v>3.86</v>
      </c>
      <c r="F133" s="38" t="s">
        <v>13</v>
      </c>
      <c r="G133" s="14">
        <v>21</v>
      </c>
      <c r="H133" s="102" t="s">
        <v>13</v>
      </c>
      <c r="I133" s="34">
        <v>5586000</v>
      </c>
    </row>
    <row r="134" spans="1:9" x14ac:dyDescent="0.2">
      <c r="A134" s="36">
        <f t="shared" si="2"/>
        <v>27</v>
      </c>
      <c r="B134" s="14" t="s">
        <v>832</v>
      </c>
      <c r="C134" s="33" t="s">
        <v>855</v>
      </c>
      <c r="D134" s="14" t="s">
        <v>831</v>
      </c>
      <c r="E134" s="87">
        <v>3.83</v>
      </c>
      <c r="F134" s="38" t="s">
        <v>13</v>
      </c>
      <c r="G134" s="14">
        <v>18</v>
      </c>
      <c r="H134" s="102" t="s">
        <v>13</v>
      </c>
      <c r="I134" s="34">
        <v>4788000</v>
      </c>
    </row>
    <row r="135" spans="1:9" x14ac:dyDescent="0.2">
      <c r="A135" s="36">
        <f t="shared" si="2"/>
        <v>28</v>
      </c>
      <c r="B135" s="14" t="s">
        <v>658</v>
      </c>
      <c r="C135" s="33" t="s">
        <v>705</v>
      </c>
      <c r="D135" s="14" t="s">
        <v>659</v>
      </c>
      <c r="E135" s="87">
        <v>3.24</v>
      </c>
      <c r="F135" s="38" t="s">
        <v>4</v>
      </c>
      <c r="G135" s="14">
        <v>21</v>
      </c>
      <c r="H135" s="102" t="s">
        <v>5</v>
      </c>
      <c r="I135" s="34">
        <v>4788000</v>
      </c>
    </row>
    <row r="136" spans="1:9" x14ac:dyDescent="0.2">
      <c r="A136" s="36">
        <f t="shared" si="2"/>
        <v>29</v>
      </c>
      <c r="B136" s="14" t="s">
        <v>661</v>
      </c>
      <c r="C136" s="33" t="s">
        <v>706</v>
      </c>
      <c r="D136" s="14" t="s">
        <v>660</v>
      </c>
      <c r="E136" s="87">
        <v>3.12</v>
      </c>
      <c r="F136" s="38" t="s">
        <v>4</v>
      </c>
      <c r="G136" s="14">
        <v>17</v>
      </c>
      <c r="H136" s="102" t="s">
        <v>7</v>
      </c>
      <c r="I136" s="34">
        <v>3230000</v>
      </c>
    </row>
    <row r="137" spans="1:9" x14ac:dyDescent="0.2">
      <c r="A137" s="36">
        <f t="shared" si="2"/>
        <v>30</v>
      </c>
      <c r="B137" s="14" t="s">
        <v>833</v>
      </c>
      <c r="C137" s="33" t="s">
        <v>856</v>
      </c>
      <c r="D137" s="14" t="s">
        <v>660</v>
      </c>
      <c r="E137" s="87">
        <v>3.15</v>
      </c>
      <c r="F137" s="38" t="s">
        <v>4</v>
      </c>
      <c r="G137" s="14">
        <v>20</v>
      </c>
      <c r="H137" s="102" t="s">
        <v>7</v>
      </c>
      <c r="I137" s="34">
        <v>3800000</v>
      </c>
    </row>
    <row r="138" spans="1:9" x14ac:dyDescent="0.2">
      <c r="A138" s="36">
        <f t="shared" si="2"/>
        <v>31</v>
      </c>
      <c r="B138" s="14" t="s">
        <v>834</v>
      </c>
      <c r="C138" s="33" t="s">
        <v>857</v>
      </c>
      <c r="D138" s="14" t="s">
        <v>659</v>
      </c>
      <c r="E138" s="87">
        <v>3</v>
      </c>
      <c r="F138" s="38" t="s">
        <v>7</v>
      </c>
      <c r="G138" s="14">
        <v>18</v>
      </c>
      <c r="H138" s="102" t="s">
        <v>7</v>
      </c>
      <c r="I138" s="34">
        <v>3420000</v>
      </c>
    </row>
    <row r="139" spans="1:9" x14ac:dyDescent="0.2">
      <c r="A139" s="36">
        <f t="shared" si="2"/>
        <v>32</v>
      </c>
      <c r="B139" s="14" t="s">
        <v>121</v>
      </c>
      <c r="C139" s="33" t="s">
        <v>73</v>
      </c>
      <c r="D139" s="14" t="s">
        <v>660</v>
      </c>
      <c r="E139" s="87">
        <v>3</v>
      </c>
      <c r="F139" s="38" t="s">
        <v>4</v>
      </c>
      <c r="G139" s="14">
        <v>19</v>
      </c>
      <c r="H139" s="102" t="s">
        <v>7</v>
      </c>
      <c r="I139" s="34">
        <v>3610000</v>
      </c>
    </row>
    <row r="140" spans="1:9" x14ac:dyDescent="0.2">
      <c r="A140" s="36">
        <f t="shared" si="2"/>
        <v>33</v>
      </c>
      <c r="B140" s="14" t="s">
        <v>835</v>
      </c>
      <c r="C140" s="33" t="s">
        <v>858</v>
      </c>
      <c r="D140" s="14" t="s">
        <v>519</v>
      </c>
      <c r="E140" s="87">
        <v>3.47</v>
      </c>
      <c r="F140" s="38" t="s">
        <v>4</v>
      </c>
      <c r="G140" s="14">
        <v>19</v>
      </c>
      <c r="H140" s="102" t="s">
        <v>5</v>
      </c>
      <c r="I140" s="34">
        <v>4332000</v>
      </c>
    </row>
    <row r="141" spans="1:9" x14ac:dyDescent="0.2">
      <c r="A141" s="36">
        <f t="shared" si="2"/>
        <v>34</v>
      </c>
      <c r="B141" s="14" t="s">
        <v>515</v>
      </c>
      <c r="C141" s="33" t="s">
        <v>534</v>
      </c>
      <c r="D141" s="14" t="s">
        <v>516</v>
      </c>
      <c r="E141" s="87">
        <v>3.46</v>
      </c>
      <c r="F141" s="38" t="s">
        <v>4</v>
      </c>
      <c r="G141" s="14">
        <v>24</v>
      </c>
      <c r="H141" s="102" t="s">
        <v>5</v>
      </c>
      <c r="I141" s="34">
        <v>5472000</v>
      </c>
    </row>
    <row r="142" spans="1:9" x14ac:dyDescent="0.2">
      <c r="A142" s="36">
        <f t="shared" si="2"/>
        <v>35</v>
      </c>
      <c r="B142" s="14" t="s">
        <v>518</v>
      </c>
      <c r="C142" s="33" t="s">
        <v>535</v>
      </c>
      <c r="D142" s="14" t="s">
        <v>519</v>
      </c>
      <c r="E142" s="87">
        <v>3.35</v>
      </c>
      <c r="F142" s="38" t="s">
        <v>13</v>
      </c>
      <c r="G142" s="14">
        <v>23</v>
      </c>
      <c r="H142" s="102" t="s">
        <v>5</v>
      </c>
      <c r="I142" s="34">
        <v>5244000</v>
      </c>
    </row>
    <row r="143" spans="1:9" x14ac:dyDescent="0.2">
      <c r="A143" s="36">
        <f t="shared" si="2"/>
        <v>36</v>
      </c>
      <c r="B143" s="14" t="s">
        <v>520</v>
      </c>
      <c r="C143" s="33" t="s">
        <v>536</v>
      </c>
      <c r="D143" s="14" t="s">
        <v>517</v>
      </c>
      <c r="E143" s="87">
        <v>3.47</v>
      </c>
      <c r="F143" s="38" t="s">
        <v>4</v>
      </c>
      <c r="G143" s="14">
        <v>19</v>
      </c>
      <c r="H143" s="102" t="s">
        <v>5</v>
      </c>
      <c r="I143" s="34">
        <v>4332000</v>
      </c>
    </row>
    <row r="144" spans="1:9" x14ac:dyDescent="0.2">
      <c r="A144" s="36">
        <f t="shared" si="2"/>
        <v>37</v>
      </c>
      <c r="B144" s="14" t="s">
        <v>836</v>
      </c>
      <c r="C144" s="33" t="s">
        <v>859</v>
      </c>
      <c r="D144" s="14" t="s">
        <v>517</v>
      </c>
      <c r="E144" s="87">
        <v>3.25</v>
      </c>
      <c r="F144" s="38" t="s">
        <v>4</v>
      </c>
      <c r="G144" s="14">
        <v>24</v>
      </c>
      <c r="H144" s="102" t="s">
        <v>5</v>
      </c>
      <c r="I144" s="34">
        <v>5472000</v>
      </c>
    </row>
    <row r="145" spans="1:9" x14ac:dyDescent="0.2">
      <c r="A145" s="36">
        <f t="shared" si="2"/>
        <v>38</v>
      </c>
      <c r="B145" s="14" t="s">
        <v>837</v>
      </c>
      <c r="C145" s="33" t="s">
        <v>860</v>
      </c>
      <c r="D145" s="14" t="s">
        <v>517</v>
      </c>
      <c r="E145" s="87">
        <v>3.26</v>
      </c>
      <c r="F145" s="38" t="s">
        <v>4</v>
      </c>
      <c r="G145" s="14">
        <v>19</v>
      </c>
      <c r="H145" s="102" t="s">
        <v>5</v>
      </c>
      <c r="I145" s="34">
        <v>4332000</v>
      </c>
    </row>
    <row r="146" spans="1:9" x14ac:dyDescent="0.2">
      <c r="A146" s="36">
        <f t="shared" si="2"/>
        <v>39</v>
      </c>
      <c r="B146" s="14" t="s">
        <v>838</v>
      </c>
      <c r="C146" s="33" t="s">
        <v>861</v>
      </c>
      <c r="D146" s="14" t="s">
        <v>519</v>
      </c>
      <c r="E146" s="87">
        <v>3.32</v>
      </c>
      <c r="F146" s="38" t="s">
        <v>4</v>
      </c>
      <c r="G146" s="14">
        <v>19</v>
      </c>
      <c r="H146" s="102" t="s">
        <v>5</v>
      </c>
      <c r="I146" s="34">
        <v>4332000</v>
      </c>
    </row>
    <row r="147" spans="1:9" x14ac:dyDescent="0.2">
      <c r="A147" s="36">
        <f t="shared" si="2"/>
        <v>40</v>
      </c>
      <c r="B147" s="14" t="s">
        <v>839</v>
      </c>
      <c r="C147" s="33" t="s">
        <v>862</v>
      </c>
      <c r="D147" s="14" t="s">
        <v>517</v>
      </c>
      <c r="E147" s="87">
        <v>3.21</v>
      </c>
      <c r="F147" s="38" t="s">
        <v>4</v>
      </c>
      <c r="G147" s="14">
        <v>19</v>
      </c>
      <c r="H147" s="102" t="s">
        <v>5</v>
      </c>
      <c r="I147" s="34">
        <v>4332000</v>
      </c>
    </row>
    <row r="148" spans="1:9" x14ac:dyDescent="0.2">
      <c r="A148" s="36">
        <f t="shared" si="2"/>
        <v>41</v>
      </c>
      <c r="B148" s="14" t="s">
        <v>521</v>
      </c>
      <c r="C148" s="33" t="s">
        <v>337</v>
      </c>
      <c r="D148" s="14" t="s">
        <v>517</v>
      </c>
      <c r="E148" s="87">
        <v>3.32</v>
      </c>
      <c r="F148" s="38" t="s">
        <v>4</v>
      </c>
      <c r="G148" s="14">
        <v>19</v>
      </c>
      <c r="H148" s="102" t="s">
        <v>5</v>
      </c>
      <c r="I148" s="34">
        <v>4332000</v>
      </c>
    </row>
    <row r="149" spans="1:9" x14ac:dyDescent="0.2">
      <c r="A149" s="36">
        <f t="shared" si="2"/>
        <v>42</v>
      </c>
      <c r="B149" s="14" t="s">
        <v>840</v>
      </c>
      <c r="C149" s="33" t="s">
        <v>863</v>
      </c>
      <c r="D149" s="14" t="s">
        <v>519</v>
      </c>
      <c r="E149" s="87">
        <v>3.75</v>
      </c>
      <c r="F149" s="38" t="s">
        <v>7</v>
      </c>
      <c r="G149" s="14">
        <v>16</v>
      </c>
      <c r="H149" s="102" t="s">
        <v>7</v>
      </c>
      <c r="I149" s="34">
        <v>3040000</v>
      </c>
    </row>
    <row r="150" spans="1:9" x14ac:dyDescent="0.2">
      <c r="A150" s="36">
        <f t="shared" si="2"/>
        <v>43</v>
      </c>
      <c r="B150" s="14" t="s">
        <v>841</v>
      </c>
      <c r="C150" s="33" t="s">
        <v>864</v>
      </c>
      <c r="D150" s="14" t="s">
        <v>519</v>
      </c>
      <c r="E150" s="87">
        <v>3.19</v>
      </c>
      <c r="F150" s="38" t="s">
        <v>4</v>
      </c>
      <c r="G150" s="14">
        <v>21</v>
      </c>
      <c r="H150" s="102" t="s">
        <v>7</v>
      </c>
      <c r="I150" s="34">
        <v>3990000</v>
      </c>
    </row>
    <row r="151" spans="1:9" x14ac:dyDescent="0.2">
      <c r="A151" s="36">
        <f t="shared" si="2"/>
        <v>44</v>
      </c>
      <c r="B151" s="14" t="s">
        <v>523</v>
      </c>
      <c r="C151" s="33" t="s">
        <v>537</v>
      </c>
      <c r="D151" s="14" t="s">
        <v>522</v>
      </c>
      <c r="E151" s="87">
        <v>3.25</v>
      </c>
      <c r="F151" s="38" t="s">
        <v>13</v>
      </c>
      <c r="G151" s="14">
        <v>20</v>
      </c>
      <c r="H151" s="102" t="s">
        <v>5</v>
      </c>
      <c r="I151" s="34">
        <v>4560000</v>
      </c>
    </row>
    <row r="152" spans="1:9" x14ac:dyDescent="0.2">
      <c r="A152" s="36">
        <f t="shared" si="2"/>
        <v>45</v>
      </c>
      <c r="B152" s="14" t="s">
        <v>842</v>
      </c>
      <c r="C152" s="33" t="s">
        <v>865</v>
      </c>
      <c r="D152" s="14" t="s">
        <v>522</v>
      </c>
      <c r="E152" s="87">
        <v>3.3</v>
      </c>
      <c r="F152" s="38" t="s">
        <v>4</v>
      </c>
      <c r="G152" s="14">
        <v>20</v>
      </c>
      <c r="H152" s="102" t="s">
        <v>5</v>
      </c>
      <c r="I152" s="34">
        <v>4560000</v>
      </c>
    </row>
    <row r="153" spans="1:9" x14ac:dyDescent="0.2">
      <c r="A153" s="36">
        <f t="shared" si="2"/>
        <v>46</v>
      </c>
      <c r="B153" s="14" t="s">
        <v>843</v>
      </c>
      <c r="C153" s="33" t="s">
        <v>866</v>
      </c>
      <c r="D153" s="14" t="s">
        <v>522</v>
      </c>
      <c r="E153" s="87">
        <v>3.17</v>
      </c>
      <c r="F153" s="38" t="s">
        <v>13</v>
      </c>
      <c r="G153" s="14">
        <v>23</v>
      </c>
      <c r="H153" s="102" t="s">
        <v>7</v>
      </c>
      <c r="I153" s="34">
        <v>4370000</v>
      </c>
    </row>
    <row r="154" spans="1:9" x14ac:dyDescent="0.2">
      <c r="A154" s="36">
        <f t="shared" si="2"/>
        <v>47</v>
      </c>
      <c r="B154" s="14" t="s">
        <v>844</v>
      </c>
      <c r="C154" s="33" t="s">
        <v>867</v>
      </c>
      <c r="D154" s="14" t="s">
        <v>522</v>
      </c>
      <c r="E154" s="87">
        <v>3.16</v>
      </c>
      <c r="F154" s="38" t="s">
        <v>4</v>
      </c>
      <c r="G154" s="14">
        <v>25</v>
      </c>
      <c r="H154" s="102" t="s">
        <v>7</v>
      </c>
      <c r="I154" s="34">
        <v>4750000</v>
      </c>
    </row>
    <row r="155" spans="1:9" x14ac:dyDescent="0.2">
      <c r="A155" s="36">
        <f t="shared" si="2"/>
        <v>48</v>
      </c>
      <c r="B155" s="14" t="s">
        <v>845</v>
      </c>
      <c r="C155" s="33" t="s">
        <v>828</v>
      </c>
      <c r="D155" s="14" t="s">
        <v>522</v>
      </c>
      <c r="E155" s="87">
        <v>3.13</v>
      </c>
      <c r="F155" s="38" t="s">
        <v>4</v>
      </c>
      <c r="G155" s="14">
        <v>23</v>
      </c>
      <c r="H155" s="102" t="s">
        <v>7</v>
      </c>
      <c r="I155" s="34">
        <v>4370000</v>
      </c>
    </row>
    <row r="156" spans="1:9" x14ac:dyDescent="0.2">
      <c r="A156" s="36">
        <f t="shared" si="2"/>
        <v>49</v>
      </c>
      <c r="B156" s="14" t="s">
        <v>846</v>
      </c>
      <c r="C156" s="33" t="s">
        <v>868</v>
      </c>
      <c r="D156" s="14" t="s">
        <v>524</v>
      </c>
      <c r="E156" s="87">
        <v>3.1</v>
      </c>
      <c r="F156" s="38" t="s">
        <v>4</v>
      </c>
      <c r="G156" s="14">
        <v>20</v>
      </c>
      <c r="H156" s="102" t="s">
        <v>7</v>
      </c>
      <c r="I156" s="34">
        <v>3800000</v>
      </c>
    </row>
    <row r="157" spans="1:9" x14ac:dyDescent="0.2">
      <c r="A157" s="36">
        <f t="shared" si="2"/>
        <v>50</v>
      </c>
      <c r="B157" s="14" t="s">
        <v>847</v>
      </c>
      <c r="C157" s="33" t="s">
        <v>869</v>
      </c>
      <c r="D157" s="14" t="s">
        <v>525</v>
      </c>
      <c r="E157" s="87">
        <v>4</v>
      </c>
      <c r="F157" s="38" t="s">
        <v>13</v>
      </c>
      <c r="G157" s="14">
        <v>18</v>
      </c>
      <c r="H157" s="102" t="s">
        <v>13</v>
      </c>
      <c r="I157" s="34">
        <v>4788000</v>
      </c>
    </row>
    <row r="158" spans="1:9" x14ac:dyDescent="0.2">
      <c r="A158" s="36">
        <f t="shared" si="2"/>
        <v>51</v>
      </c>
      <c r="B158" s="14" t="s">
        <v>848</v>
      </c>
      <c r="C158" s="33" t="s">
        <v>870</v>
      </c>
      <c r="D158" s="14" t="s">
        <v>525</v>
      </c>
      <c r="E158" s="87">
        <v>3.24</v>
      </c>
      <c r="F158" s="38" t="s">
        <v>4</v>
      </c>
      <c r="G158" s="14">
        <v>21</v>
      </c>
      <c r="H158" s="102" t="s">
        <v>5</v>
      </c>
      <c r="I158" s="34">
        <v>4788000</v>
      </c>
    </row>
    <row r="159" spans="1:9" x14ac:dyDescent="0.2">
      <c r="A159" s="36">
        <f t="shared" si="2"/>
        <v>52</v>
      </c>
      <c r="B159" s="14" t="s">
        <v>526</v>
      </c>
      <c r="C159" s="33" t="s">
        <v>538</v>
      </c>
      <c r="D159" s="14" t="s">
        <v>525</v>
      </c>
      <c r="E159" s="87">
        <v>3.19</v>
      </c>
      <c r="F159" s="38" t="s">
        <v>4</v>
      </c>
      <c r="G159" s="14">
        <v>21</v>
      </c>
      <c r="H159" s="102" t="s">
        <v>7</v>
      </c>
      <c r="I159" s="34">
        <v>3990000</v>
      </c>
    </row>
    <row r="160" spans="1:9" x14ac:dyDescent="0.2">
      <c r="A160" s="36">
        <f t="shared" si="2"/>
        <v>53</v>
      </c>
      <c r="B160" s="14" t="s">
        <v>849</v>
      </c>
      <c r="C160" s="33" t="s">
        <v>871</v>
      </c>
      <c r="D160" s="14" t="s">
        <v>525</v>
      </c>
      <c r="E160" s="87">
        <v>3.19</v>
      </c>
      <c r="F160" s="38" t="s">
        <v>7</v>
      </c>
      <c r="G160" s="14">
        <v>21</v>
      </c>
      <c r="H160" s="102" t="s">
        <v>7</v>
      </c>
      <c r="I160" s="34">
        <v>3990000</v>
      </c>
    </row>
    <row r="161" spans="1:9" x14ac:dyDescent="0.2">
      <c r="A161" s="36">
        <f t="shared" si="2"/>
        <v>54</v>
      </c>
      <c r="B161" s="14" t="s">
        <v>527</v>
      </c>
      <c r="C161" s="33" t="s">
        <v>539</v>
      </c>
      <c r="D161" s="14" t="s">
        <v>525</v>
      </c>
      <c r="E161" s="87">
        <v>3.09</v>
      </c>
      <c r="F161" s="38" t="s">
        <v>7</v>
      </c>
      <c r="G161" s="14">
        <v>23</v>
      </c>
      <c r="H161" s="102" t="s">
        <v>7</v>
      </c>
      <c r="I161" s="34">
        <v>4370000</v>
      </c>
    </row>
    <row r="162" spans="1:9" x14ac:dyDescent="0.2">
      <c r="A162" s="36">
        <f t="shared" si="2"/>
        <v>55</v>
      </c>
      <c r="B162" s="14" t="s">
        <v>850</v>
      </c>
      <c r="C162" s="33" t="s">
        <v>872</v>
      </c>
      <c r="D162" s="14" t="s">
        <v>525</v>
      </c>
      <c r="E162" s="87">
        <v>2.94</v>
      </c>
      <c r="F162" s="38" t="s">
        <v>4</v>
      </c>
      <c r="G162" s="14">
        <v>18</v>
      </c>
      <c r="H162" s="102" t="s">
        <v>7</v>
      </c>
      <c r="I162" s="34">
        <v>3420000</v>
      </c>
    </row>
    <row r="163" spans="1:9" x14ac:dyDescent="0.2">
      <c r="A163" s="36">
        <f t="shared" si="2"/>
        <v>56</v>
      </c>
      <c r="B163" s="14" t="s">
        <v>851</v>
      </c>
      <c r="C163" s="33" t="s">
        <v>873</v>
      </c>
      <c r="D163" s="14" t="s">
        <v>525</v>
      </c>
      <c r="E163" s="87">
        <v>2.9</v>
      </c>
      <c r="F163" s="38" t="s">
        <v>4</v>
      </c>
      <c r="G163" s="14">
        <v>20</v>
      </c>
      <c r="H163" s="102" t="s">
        <v>7</v>
      </c>
      <c r="I163" s="34">
        <v>3800000</v>
      </c>
    </row>
    <row r="164" spans="1:9" s="32" customFormat="1" ht="18.75" customHeight="1" x14ac:dyDescent="0.2">
      <c r="A164" s="112" t="s">
        <v>30</v>
      </c>
      <c r="B164" s="112"/>
      <c r="C164" s="112"/>
      <c r="D164" s="112"/>
      <c r="E164" s="112"/>
      <c r="F164" s="112"/>
      <c r="G164" s="112"/>
      <c r="H164" s="112"/>
      <c r="I164" s="37">
        <f>SUM(I108:I163)</f>
        <v>255208000</v>
      </c>
    </row>
    <row r="165" spans="1:9" s="32" customFormat="1" ht="29.25" customHeight="1" x14ac:dyDescent="0.2">
      <c r="A165" s="27" t="s">
        <v>0</v>
      </c>
      <c r="B165" s="27" t="s">
        <v>37</v>
      </c>
      <c r="C165" s="28" t="s">
        <v>1</v>
      </c>
      <c r="D165" s="29" t="s">
        <v>38</v>
      </c>
      <c r="E165" s="30" t="s">
        <v>39</v>
      </c>
      <c r="F165" s="29" t="s">
        <v>40</v>
      </c>
      <c r="G165" s="29" t="s">
        <v>41</v>
      </c>
      <c r="H165" s="72" t="s">
        <v>42</v>
      </c>
      <c r="I165" s="31" t="s">
        <v>766</v>
      </c>
    </row>
    <row r="166" spans="1:9" x14ac:dyDescent="0.2">
      <c r="A166" s="40">
        <v>1</v>
      </c>
      <c r="B166" s="41">
        <v>1351090344</v>
      </c>
      <c r="C166" s="42" t="s">
        <v>874</v>
      </c>
      <c r="D166" s="40" t="s">
        <v>25</v>
      </c>
      <c r="E166" s="89">
        <v>3.64</v>
      </c>
      <c r="F166" s="40" t="s">
        <v>13</v>
      </c>
      <c r="G166" s="102">
        <v>14</v>
      </c>
      <c r="H166" s="40" t="s">
        <v>13</v>
      </c>
      <c r="I166" s="68">
        <v>4508000</v>
      </c>
    </row>
    <row r="167" spans="1:9" x14ac:dyDescent="0.2">
      <c r="A167" s="40">
        <f>A166+1</f>
        <v>2</v>
      </c>
      <c r="B167" s="41">
        <v>1351091941</v>
      </c>
      <c r="C167" s="42" t="s">
        <v>56</v>
      </c>
      <c r="D167" s="40" t="s">
        <v>26</v>
      </c>
      <c r="E167" s="89">
        <v>3.79</v>
      </c>
      <c r="F167" s="40" t="s">
        <v>13</v>
      </c>
      <c r="G167" s="102">
        <v>14</v>
      </c>
      <c r="H167" s="40" t="s">
        <v>13</v>
      </c>
      <c r="I167" s="68">
        <v>4508000</v>
      </c>
    </row>
    <row r="168" spans="1:9" x14ac:dyDescent="0.2">
      <c r="A168" s="40">
        <f t="shared" ref="A168:A183" si="3">A167+1</f>
        <v>3</v>
      </c>
      <c r="B168" s="41">
        <v>1451090887</v>
      </c>
      <c r="C168" s="42" t="s">
        <v>209</v>
      </c>
      <c r="D168" s="40" t="s">
        <v>27</v>
      </c>
      <c r="E168" s="89">
        <v>4</v>
      </c>
      <c r="F168" s="40" t="s">
        <v>13</v>
      </c>
      <c r="G168" s="102">
        <v>22</v>
      </c>
      <c r="H168" s="40" t="s">
        <v>13</v>
      </c>
      <c r="I168" s="68">
        <v>7084000</v>
      </c>
    </row>
    <row r="169" spans="1:9" x14ac:dyDescent="0.2">
      <c r="A169" s="40">
        <f t="shared" si="3"/>
        <v>4</v>
      </c>
      <c r="B169" s="41">
        <v>1451090929</v>
      </c>
      <c r="C169" s="42" t="s">
        <v>393</v>
      </c>
      <c r="D169" s="40" t="s">
        <v>27</v>
      </c>
      <c r="E169" s="89">
        <v>3.6</v>
      </c>
      <c r="F169" s="40" t="s">
        <v>13</v>
      </c>
      <c r="G169" s="102">
        <v>30</v>
      </c>
      <c r="H169" s="40" t="s">
        <v>13</v>
      </c>
      <c r="I169" s="68">
        <v>9660000</v>
      </c>
    </row>
    <row r="170" spans="1:9" x14ac:dyDescent="0.2">
      <c r="A170" s="40">
        <f t="shared" si="3"/>
        <v>5</v>
      </c>
      <c r="B170" s="41">
        <v>1451090669</v>
      </c>
      <c r="C170" s="42" t="s">
        <v>540</v>
      </c>
      <c r="D170" s="40" t="s">
        <v>734</v>
      </c>
      <c r="E170" s="89">
        <v>3.71</v>
      </c>
      <c r="F170" s="40" t="s">
        <v>13</v>
      </c>
      <c r="G170" s="102">
        <v>24</v>
      </c>
      <c r="H170" s="40" t="s">
        <v>13</v>
      </c>
      <c r="I170" s="68">
        <v>7728000</v>
      </c>
    </row>
    <row r="171" spans="1:9" x14ac:dyDescent="0.2">
      <c r="A171" s="40">
        <f t="shared" si="3"/>
        <v>6</v>
      </c>
      <c r="B171" s="41">
        <v>1551092604</v>
      </c>
      <c r="C171" s="42" t="s">
        <v>736</v>
      </c>
      <c r="D171" s="40" t="s">
        <v>29</v>
      </c>
      <c r="E171" s="89">
        <v>3.62</v>
      </c>
      <c r="F171" s="40" t="s">
        <v>13</v>
      </c>
      <c r="G171" s="102">
        <v>21</v>
      </c>
      <c r="H171" s="40" t="s">
        <v>13</v>
      </c>
      <c r="I171" s="68">
        <v>6762000</v>
      </c>
    </row>
    <row r="172" spans="1:9" x14ac:dyDescent="0.2">
      <c r="A172" s="40">
        <f t="shared" si="3"/>
        <v>7</v>
      </c>
      <c r="B172" s="41">
        <v>1351091454</v>
      </c>
      <c r="C172" s="42" t="s">
        <v>875</v>
      </c>
      <c r="D172" s="43" t="s">
        <v>25</v>
      </c>
      <c r="E172" s="90">
        <v>3.73</v>
      </c>
      <c r="F172" s="43" t="s">
        <v>13</v>
      </c>
      <c r="G172" s="102">
        <v>11</v>
      </c>
      <c r="H172" s="43" t="s">
        <v>13</v>
      </c>
      <c r="I172" s="68">
        <v>3542000</v>
      </c>
    </row>
    <row r="173" spans="1:9" x14ac:dyDescent="0.2">
      <c r="A173" s="40">
        <f t="shared" si="3"/>
        <v>8</v>
      </c>
      <c r="B173" s="41">
        <v>1351092104</v>
      </c>
      <c r="C173" s="42" t="s">
        <v>876</v>
      </c>
      <c r="D173" s="40" t="s">
        <v>25</v>
      </c>
      <c r="E173" s="89">
        <v>3.57</v>
      </c>
      <c r="F173" s="40" t="s">
        <v>13</v>
      </c>
      <c r="G173" s="102">
        <v>14</v>
      </c>
      <c r="H173" s="40" t="s">
        <v>5</v>
      </c>
      <c r="I173" s="68">
        <v>3864000</v>
      </c>
    </row>
    <row r="174" spans="1:9" x14ac:dyDescent="0.2">
      <c r="A174" s="40">
        <f t="shared" si="3"/>
        <v>9</v>
      </c>
      <c r="B174" s="41">
        <v>1351092106</v>
      </c>
      <c r="C174" s="42" t="s">
        <v>877</v>
      </c>
      <c r="D174" s="40" t="s">
        <v>25</v>
      </c>
      <c r="E174" s="89">
        <v>3.57</v>
      </c>
      <c r="F174" s="40" t="s">
        <v>13</v>
      </c>
      <c r="G174" s="102">
        <v>14</v>
      </c>
      <c r="H174" s="40" t="s">
        <v>5</v>
      </c>
      <c r="I174" s="68">
        <v>3864000</v>
      </c>
    </row>
    <row r="175" spans="1:9" x14ac:dyDescent="0.2">
      <c r="A175" s="40">
        <f t="shared" si="3"/>
        <v>10</v>
      </c>
      <c r="B175" s="41">
        <v>1351091420</v>
      </c>
      <c r="C175" s="42" t="s">
        <v>57</v>
      </c>
      <c r="D175" s="40" t="s">
        <v>26</v>
      </c>
      <c r="E175" s="89">
        <v>3.57</v>
      </c>
      <c r="F175" s="40" t="s">
        <v>4</v>
      </c>
      <c r="G175" s="102">
        <v>14</v>
      </c>
      <c r="H175" s="40" t="s">
        <v>5</v>
      </c>
      <c r="I175" s="68">
        <v>3864000</v>
      </c>
    </row>
    <row r="176" spans="1:9" x14ac:dyDescent="0.2">
      <c r="A176" s="40">
        <f t="shared" si="3"/>
        <v>11</v>
      </c>
      <c r="B176" s="41">
        <v>1351092031</v>
      </c>
      <c r="C176" s="42" t="s">
        <v>878</v>
      </c>
      <c r="D176" s="40" t="s">
        <v>26</v>
      </c>
      <c r="E176" s="89">
        <v>3.29</v>
      </c>
      <c r="F176" s="40" t="s">
        <v>4</v>
      </c>
      <c r="G176" s="102">
        <v>14</v>
      </c>
      <c r="H176" s="40" t="s">
        <v>5</v>
      </c>
      <c r="I176" s="68">
        <v>3864000</v>
      </c>
    </row>
    <row r="177" spans="1:9" x14ac:dyDescent="0.2">
      <c r="A177" s="40">
        <f t="shared" si="3"/>
        <v>12</v>
      </c>
      <c r="B177" s="41">
        <v>1451090720</v>
      </c>
      <c r="C177" s="42" t="s">
        <v>453</v>
      </c>
      <c r="D177" s="40" t="s">
        <v>734</v>
      </c>
      <c r="E177" s="89">
        <v>3.32</v>
      </c>
      <c r="F177" s="40" t="s">
        <v>4</v>
      </c>
      <c r="G177" s="102">
        <v>19</v>
      </c>
      <c r="H177" s="40" t="s">
        <v>5</v>
      </c>
      <c r="I177" s="68">
        <v>5244000</v>
      </c>
    </row>
    <row r="178" spans="1:9" x14ac:dyDescent="0.2">
      <c r="A178" s="40">
        <f t="shared" si="3"/>
        <v>13</v>
      </c>
      <c r="B178" s="41">
        <v>1551092619</v>
      </c>
      <c r="C178" s="42" t="s">
        <v>735</v>
      </c>
      <c r="D178" s="40" t="s">
        <v>28</v>
      </c>
      <c r="E178" s="89">
        <v>3.56</v>
      </c>
      <c r="F178" s="40" t="s">
        <v>4</v>
      </c>
      <c r="G178" s="102">
        <v>16</v>
      </c>
      <c r="H178" s="40" t="s">
        <v>5</v>
      </c>
      <c r="I178" s="68">
        <v>4416000</v>
      </c>
    </row>
    <row r="179" spans="1:9" x14ac:dyDescent="0.2">
      <c r="A179" s="40">
        <f t="shared" si="3"/>
        <v>14</v>
      </c>
      <c r="B179" s="41">
        <v>1651180874</v>
      </c>
      <c r="C179" s="42" t="s">
        <v>612</v>
      </c>
      <c r="D179" s="40" t="s">
        <v>585</v>
      </c>
      <c r="E179" s="89">
        <v>3.38</v>
      </c>
      <c r="F179" s="40" t="s">
        <v>13</v>
      </c>
      <c r="G179" s="102">
        <v>24</v>
      </c>
      <c r="H179" s="40" t="s">
        <v>5</v>
      </c>
      <c r="I179" s="68">
        <v>6624000</v>
      </c>
    </row>
    <row r="180" spans="1:9" x14ac:dyDescent="0.2">
      <c r="A180" s="40">
        <f t="shared" si="3"/>
        <v>15</v>
      </c>
      <c r="B180" s="41">
        <v>1551092793</v>
      </c>
      <c r="C180" s="42" t="s">
        <v>394</v>
      </c>
      <c r="D180" s="40" t="s">
        <v>28</v>
      </c>
      <c r="E180" s="89">
        <v>3.06</v>
      </c>
      <c r="F180" s="40" t="s">
        <v>7</v>
      </c>
      <c r="G180" s="102">
        <v>16</v>
      </c>
      <c r="H180" s="40" t="s">
        <v>7</v>
      </c>
      <c r="I180" s="68">
        <v>3680000</v>
      </c>
    </row>
    <row r="181" spans="1:9" x14ac:dyDescent="0.2">
      <c r="A181" s="40">
        <f t="shared" si="3"/>
        <v>16</v>
      </c>
      <c r="B181" s="41">
        <v>1551092420</v>
      </c>
      <c r="C181" s="42" t="s">
        <v>489</v>
      </c>
      <c r="D181" s="40" t="s">
        <v>28</v>
      </c>
      <c r="E181" s="89">
        <v>3</v>
      </c>
      <c r="F181" s="40" t="s">
        <v>4</v>
      </c>
      <c r="G181" s="102">
        <v>16</v>
      </c>
      <c r="H181" s="40" t="s">
        <v>7</v>
      </c>
      <c r="I181" s="68">
        <v>3680000</v>
      </c>
    </row>
    <row r="182" spans="1:9" x14ac:dyDescent="0.2">
      <c r="A182" s="40">
        <f t="shared" si="3"/>
        <v>17</v>
      </c>
      <c r="B182" s="41">
        <v>1651090683</v>
      </c>
      <c r="C182" s="42" t="s">
        <v>613</v>
      </c>
      <c r="D182" s="40" t="s">
        <v>586</v>
      </c>
      <c r="E182" s="89">
        <v>3.05</v>
      </c>
      <c r="F182" s="40" t="s">
        <v>4</v>
      </c>
      <c r="G182" s="102">
        <v>20</v>
      </c>
      <c r="H182" s="40" t="s">
        <v>7</v>
      </c>
      <c r="I182" s="68">
        <v>4600000</v>
      </c>
    </row>
    <row r="183" spans="1:9" x14ac:dyDescent="0.2">
      <c r="A183" s="40">
        <f t="shared" si="3"/>
        <v>18</v>
      </c>
      <c r="B183" s="41">
        <v>1651090713</v>
      </c>
      <c r="C183" s="42" t="s">
        <v>879</v>
      </c>
      <c r="D183" s="40" t="s">
        <v>880</v>
      </c>
      <c r="E183" s="89">
        <v>2.8</v>
      </c>
      <c r="F183" s="40" t="s">
        <v>13</v>
      </c>
      <c r="G183" s="102">
        <v>20</v>
      </c>
      <c r="H183" s="40" t="s">
        <v>7</v>
      </c>
      <c r="I183" s="68">
        <v>4600000</v>
      </c>
    </row>
    <row r="184" spans="1:9" s="32" customFormat="1" ht="18.75" customHeight="1" x14ac:dyDescent="0.2">
      <c r="A184" s="112" t="s">
        <v>30</v>
      </c>
      <c r="B184" s="112"/>
      <c r="C184" s="112"/>
      <c r="D184" s="112"/>
      <c r="E184" s="112"/>
      <c r="F184" s="112"/>
      <c r="G184" s="112"/>
      <c r="H184" s="112"/>
      <c r="I184" s="37">
        <f>SUM(I166:I183)</f>
        <v>92092000</v>
      </c>
    </row>
    <row r="185" spans="1:9" s="32" customFormat="1" ht="29.25" customHeight="1" x14ac:dyDescent="0.2">
      <c r="A185" s="27" t="s">
        <v>0</v>
      </c>
      <c r="B185" s="27" t="s">
        <v>37</v>
      </c>
      <c r="C185" s="28" t="s">
        <v>1</v>
      </c>
      <c r="D185" s="29" t="s">
        <v>38</v>
      </c>
      <c r="E185" s="30" t="s">
        <v>39</v>
      </c>
      <c r="F185" s="29" t="s">
        <v>40</v>
      </c>
      <c r="G185" s="29" t="s">
        <v>41</v>
      </c>
      <c r="H185" s="72" t="s">
        <v>42</v>
      </c>
      <c r="I185" s="31" t="s">
        <v>766</v>
      </c>
    </row>
    <row r="186" spans="1:9" x14ac:dyDescent="0.2">
      <c r="A186" s="13">
        <v>1</v>
      </c>
      <c r="B186" s="13">
        <v>1351031273</v>
      </c>
      <c r="C186" s="33" t="s">
        <v>216</v>
      </c>
      <c r="D186" s="82" t="s">
        <v>117</v>
      </c>
      <c r="E186" s="91">
        <v>4</v>
      </c>
      <c r="F186" s="13" t="s">
        <v>13</v>
      </c>
      <c r="G186" s="13">
        <v>17</v>
      </c>
      <c r="H186" s="102" t="s">
        <v>13</v>
      </c>
      <c r="I186" s="69">
        <v>5474000</v>
      </c>
    </row>
    <row r="187" spans="1:9" x14ac:dyDescent="0.2">
      <c r="A187" s="13">
        <v>2</v>
      </c>
      <c r="B187" s="13">
        <v>1351031466</v>
      </c>
      <c r="C187" s="33" t="s">
        <v>217</v>
      </c>
      <c r="D187" s="13" t="s">
        <v>118</v>
      </c>
      <c r="E187" s="91">
        <v>4</v>
      </c>
      <c r="F187" s="13" t="s">
        <v>13</v>
      </c>
      <c r="G187" s="13">
        <v>17</v>
      </c>
      <c r="H187" s="102" t="s">
        <v>13</v>
      </c>
      <c r="I187" s="69">
        <v>5474000</v>
      </c>
    </row>
    <row r="188" spans="1:9" x14ac:dyDescent="0.2">
      <c r="A188" s="13">
        <v>3</v>
      </c>
      <c r="B188" s="13">
        <v>1351031507</v>
      </c>
      <c r="C188" s="33" t="s">
        <v>218</v>
      </c>
      <c r="D188" s="13" t="s">
        <v>117</v>
      </c>
      <c r="E188" s="91">
        <v>4</v>
      </c>
      <c r="F188" s="13" t="s">
        <v>13</v>
      </c>
      <c r="G188" s="13">
        <v>17</v>
      </c>
      <c r="H188" s="102" t="s">
        <v>13</v>
      </c>
      <c r="I188" s="69">
        <v>5474000</v>
      </c>
    </row>
    <row r="189" spans="1:9" x14ac:dyDescent="0.2">
      <c r="A189" s="13">
        <v>4</v>
      </c>
      <c r="B189" s="13">
        <v>1451031076</v>
      </c>
      <c r="C189" s="33" t="s">
        <v>213</v>
      </c>
      <c r="D189" s="13" t="s">
        <v>650</v>
      </c>
      <c r="E189" s="91">
        <v>3.89</v>
      </c>
      <c r="F189" s="13" t="s">
        <v>13</v>
      </c>
      <c r="G189" s="13">
        <v>18</v>
      </c>
      <c r="H189" s="102" t="s">
        <v>13</v>
      </c>
      <c r="I189" s="69">
        <v>5796000</v>
      </c>
    </row>
    <row r="190" spans="1:9" x14ac:dyDescent="0.2">
      <c r="A190" s="13">
        <v>5</v>
      </c>
      <c r="B190" s="13">
        <v>1451032753</v>
      </c>
      <c r="C190" s="33" t="s">
        <v>214</v>
      </c>
      <c r="D190" s="13" t="s">
        <v>649</v>
      </c>
      <c r="E190" s="91">
        <v>3.76</v>
      </c>
      <c r="F190" s="13" t="s">
        <v>13</v>
      </c>
      <c r="G190" s="13">
        <v>17</v>
      </c>
      <c r="H190" s="102" t="s">
        <v>13</v>
      </c>
      <c r="I190" s="69">
        <v>5474000</v>
      </c>
    </row>
    <row r="191" spans="1:9" x14ac:dyDescent="0.2">
      <c r="A191" s="13">
        <v>6</v>
      </c>
      <c r="B191" s="13">
        <v>1451032567</v>
      </c>
      <c r="C191" s="33" t="s">
        <v>881</v>
      </c>
      <c r="D191" s="13" t="s">
        <v>649</v>
      </c>
      <c r="E191" s="91">
        <v>3.76</v>
      </c>
      <c r="F191" s="13" t="s">
        <v>13</v>
      </c>
      <c r="G191" s="13">
        <v>17</v>
      </c>
      <c r="H191" s="102" t="s">
        <v>13</v>
      </c>
      <c r="I191" s="69">
        <v>5474000</v>
      </c>
    </row>
    <row r="192" spans="1:9" x14ac:dyDescent="0.2">
      <c r="A192" s="13">
        <v>7</v>
      </c>
      <c r="B192" s="13">
        <v>1551032451</v>
      </c>
      <c r="C192" s="33" t="s">
        <v>161</v>
      </c>
      <c r="D192" s="13" t="s">
        <v>116</v>
      </c>
      <c r="E192" s="91">
        <v>3.24</v>
      </c>
      <c r="F192" s="13" t="s">
        <v>4</v>
      </c>
      <c r="G192" s="13">
        <v>17</v>
      </c>
      <c r="H192" s="102" t="s">
        <v>5</v>
      </c>
      <c r="I192" s="69">
        <v>4692000</v>
      </c>
    </row>
    <row r="193" spans="1:9" x14ac:dyDescent="0.2">
      <c r="A193" s="13">
        <v>8</v>
      </c>
      <c r="B193" s="13">
        <v>1651031175</v>
      </c>
      <c r="C193" s="33" t="s">
        <v>546</v>
      </c>
      <c r="D193" s="13" t="s">
        <v>547</v>
      </c>
      <c r="E193" s="91">
        <v>3.15</v>
      </c>
      <c r="F193" s="13" t="s">
        <v>4</v>
      </c>
      <c r="G193" s="13">
        <v>20</v>
      </c>
      <c r="H193" s="102" t="s">
        <v>7</v>
      </c>
      <c r="I193" s="69">
        <v>4600000</v>
      </c>
    </row>
    <row r="194" spans="1:9" x14ac:dyDescent="0.2">
      <c r="A194" s="13">
        <v>9</v>
      </c>
      <c r="B194" s="13">
        <v>1651031156</v>
      </c>
      <c r="C194" s="33" t="s">
        <v>882</v>
      </c>
      <c r="D194" s="13" t="s">
        <v>547</v>
      </c>
      <c r="E194" s="91">
        <v>2.7</v>
      </c>
      <c r="F194" s="13" t="s">
        <v>4</v>
      </c>
      <c r="G194" s="13">
        <v>20</v>
      </c>
      <c r="H194" s="102" t="s">
        <v>7</v>
      </c>
      <c r="I194" s="69">
        <v>4600000</v>
      </c>
    </row>
    <row r="195" spans="1:9" s="32" customFormat="1" ht="17.25" customHeight="1" x14ac:dyDescent="0.2">
      <c r="A195" s="117" t="s">
        <v>30</v>
      </c>
      <c r="B195" s="118"/>
      <c r="C195" s="118"/>
      <c r="D195" s="118"/>
      <c r="E195" s="118"/>
      <c r="F195" s="118"/>
      <c r="G195" s="118"/>
      <c r="H195" s="119"/>
      <c r="I195" s="84">
        <f>SUM(I186:I194)</f>
        <v>47058000</v>
      </c>
    </row>
    <row r="196" spans="1:9" s="32" customFormat="1" ht="29.25" customHeight="1" x14ac:dyDescent="0.2">
      <c r="A196" s="27" t="s">
        <v>0</v>
      </c>
      <c r="B196" s="27" t="s">
        <v>37</v>
      </c>
      <c r="C196" s="28" t="s">
        <v>1</v>
      </c>
      <c r="D196" s="29" t="s">
        <v>38</v>
      </c>
      <c r="E196" s="30" t="s">
        <v>39</v>
      </c>
      <c r="F196" s="29" t="s">
        <v>40</v>
      </c>
      <c r="G196" s="29" t="s">
        <v>41</v>
      </c>
      <c r="H196" s="72" t="s">
        <v>42</v>
      </c>
      <c r="I196" s="31" t="s">
        <v>766</v>
      </c>
    </row>
    <row r="197" spans="1:9" x14ac:dyDescent="0.2">
      <c r="A197" s="14">
        <v>1</v>
      </c>
      <c r="B197" s="14" t="s">
        <v>163</v>
      </c>
      <c r="C197" s="15" t="s">
        <v>164</v>
      </c>
      <c r="D197" s="14" t="s">
        <v>426</v>
      </c>
      <c r="E197" s="87">
        <v>4</v>
      </c>
      <c r="F197" s="14" t="s">
        <v>13</v>
      </c>
      <c r="G197" s="102">
        <v>18</v>
      </c>
      <c r="H197" s="14" t="s">
        <v>13</v>
      </c>
      <c r="I197" s="34">
        <v>5796000</v>
      </c>
    </row>
    <row r="198" spans="1:9" x14ac:dyDescent="0.2">
      <c r="A198" s="14">
        <f>A197+1</f>
        <v>2</v>
      </c>
      <c r="B198" s="14" t="s">
        <v>165</v>
      </c>
      <c r="C198" s="15" t="s">
        <v>166</v>
      </c>
      <c r="D198" s="14" t="s">
        <v>426</v>
      </c>
      <c r="E198" s="87">
        <v>3.89</v>
      </c>
      <c r="F198" s="14" t="s">
        <v>13</v>
      </c>
      <c r="G198" s="102">
        <v>18</v>
      </c>
      <c r="H198" s="14" t="s">
        <v>13</v>
      </c>
      <c r="I198" s="34">
        <v>5796000</v>
      </c>
    </row>
    <row r="199" spans="1:9" x14ac:dyDescent="0.2">
      <c r="A199" s="14">
        <f t="shared" ref="A199:A217" si="4">A198+1</f>
        <v>3</v>
      </c>
      <c r="B199" s="14" t="s">
        <v>883</v>
      </c>
      <c r="C199" s="15" t="s">
        <v>884</v>
      </c>
      <c r="D199" s="14" t="s">
        <v>426</v>
      </c>
      <c r="E199" s="87">
        <v>3.89</v>
      </c>
      <c r="F199" s="14" t="s">
        <v>4</v>
      </c>
      <c r="G199" s="102">
        <v>18</v>
      </c>
      <c r="H199" s="14" t="s">
        <v>5</v>
      </c>
      <c r="I199" s="34">
        <v>4968000</v>
      </c>
    </row>
    <row r="200" spans="1:9" x14ac:dyDescent="0.2">
      <c r="A200" s="14">
        <f t="shared" si="4"/>
        <v>4</v>
      </c>
      <c r="B200" s="14" t="s">
        <v>429</v>
      </c>
      <c r="C200" s="15" t="s">
        <v>430</v>
      </c>
      <c r="D200" s="14" t="s">
        <v>427</v>
      </c>
      <c r="E200" s="87">
        <v>3.87</v>
      </c>
      <c r="F200" s="14" t="s">
        <v>4</v>
      </c>
      <c r="G200" s="102">
        <v>15</v>
      </c>
      <c r="H200" s="14" t="s">
        <v>5</v>
      </c>
      <c r="I200" s="34">
        <v>4140000</v>
      </c>
    </row>
    <row r="201" spans="1:9" x14ac:dyDescent="0.2">
      <c r="A201" s="14">
        <f t="shared" si="4"/>
        <v>5</v>
      </c>
      <c r="B201" s="14" t="s">
        <v>171</v>
      </c>
      <c r="C201" s="15" t="s">
        <v>172</v>
      </c>
      <c r="D201" s="14" t="s">
        <v>427</v>
      </c>
      <c r="E201" s="87">
        <v>3.73</v>
      </c>
      <c r="F201" s="14" t="s">
        <v>4</v>
      </c>
      <c r="G201" s="102">
        <v>15</v>
      </c>
      <c r="H201" s="14" t="s">
        <v>5</v>
      </c>
      <c r="I201" s="34">
        <v>4140000</v>
      </c>
    </row>
    <row r="202" spans="1:9" x14ac:dyDescent="0.2">
      <c r="A202" s="14">
        <f t="shared" si="4"/>
        <v>6</v>
      </c>
      <c r="B202" s="14" t="s">
        <v>169</v>
      </c>
      <c r="C202" s="15" t="s">
        <v>170</v>
      </c>
      <c r="D202" s="14" t="s">
        <v>428</v>
      </c>
      <c r="E202" s="87">
        <v>3.72</v>
      </c>
      <c r="F202" s="14" t="s">
        <v>4</v>
      </c>
      <c r="G202" s="102">
        <v>18</v>
      </c>
      <c r="H202" s="14" t="s">
        <v>5</v>
      </c>
      <c r="I202" s="34">
        <v>4968000</v>
      </c>
    </row>
    <row r="203" spans="1:9" x14ac:dyDescent="0.2">
      <c r="A203" s="14">
        <f t="shared" si="4"/>
        <v>7</v>
      </c>
      <c r="B203" s="14" t="s">
        <v>167</v>
      </c>
      <c r="C203" s="15" t="s">
        <v>168</v>
      </c>
      <c r="D203" s="14" t="s">
        <v>427</v>
      </c>
      <c r="E203" s="87">
        <v>3.67</v>
      </c>
      <c r="F203" s="14" t="s">
        <v>13</v>
      </c>
      <c r="G203" s="102">
        <v>15</v>
      </c>
      <c r="H203" s="14" t="s">
        <v>13</v>
      </c>
      <c r="I203" s="34">
        <v>4830000</v>
      </c>
    </row>
    <row r="204" spans="1:9" x14ac:dyDescent="0.2">
      <c r="A204" s="14">
        <f t="shared" si="4"/>
        <v>8</v>
      </c>
      <c r="B204" s="14" t="s">
        <v>173</v>
      </c>
      <c r="C204" s="15" t="s">
        <v>174</v>
      </c>
      <c r="D204" s="14" t="s">
        <v>885</v>
      </c>
      <c r="E204" s="87">
        <v>3.82</v>
      </c>
      <c r="F204" s="14" t="s">
        <v>13</v>
      </c>
      <c r="G204" s="102">
        <v>17</v>
      </c>
      <c r="H204" s="14" t="s">
        <v>13</v>
      </c>
      <c r="I204" s="34">
        <v>5474000</v>
      </c>
    </row>
    <row r="205" spans="1:9" x14ac:dyDescent="0.2">
      <c r="A205" s="14">
        <f t="shared" si="4"/>
        <v>9</v>
      </c>
      <c r="B205" s="14" t="s">
        <v>431</v>
      </c>
      <c r="C205" s="15" t="s">
        <v>432</v>
      </c>
      <c r="D205" s="14" t="s">
        <v>886</v>
      </c>
      <c r="E205" s="87">
        <v>3.65</v>
      </c>
      <c r="F205" s="14" t="s">
        <v>13</v>
      </c>
      <c r="G205" s="102">
        <v>17</v>
      </c>
      <c r="H205" s="14" t="s">
        <v>13</v>
      </c>
      <c r="I205" s="34">
        <v>5474000</v>
      </c>
    </row>
    <row r="206" spans="1:9" x14ac:dyDescent="0.2">
      <c r="A206" s="14">
        <f t="shared" si="4"/>
        <v>10</v>
      </c>
      <c r="B206" s="14" t="s">
        <v>887</v>
      </c>
      <c r="C206" s="15" t="s">
        <v>888</v>
      </c>
      <c r="D206" s="14" t="s">
        <v>885</v>
      </c>
      <c r="E206" s="87">
        <v>3.65</v>
      </c>
      <c r="F206" s="14" t="s">
        <v>13</v>
      </c>
      <c r="G206" s="102">
        <v>17</v>
      </c>
      <c r="H206" s="14" t="s">
        <v>13</v>
      </c>
      <c r="I206" s="34">
        <v>5474000</v>
      </c>
    </row>
    <row r="207" spans="1:9" x14ac:dyDescent="0.2">
      <c r="A207" s="14">
        <f t="shared" si="4"/>
        <v>11</v>
      </c>
      <c r="B207" s="14" t="s">
        <v>175</v>
      </c>
      <c r="C207" s="15" t="s">
        <v>176</v>
      </c>
      <c r="D207" s="14" t="s">
        <v>886</v>
      </c>
      <c r="E207" s="87">
        <v>3.65</v>
      </c>
      <c r="F207" s="14" t="s">
        <v>13</v>
      </c>
      <c r="G207" s="102">
        <v>17</v>
      </c>
      <c r="H207" s="14" t="s">
        <v>13</v>
      </c>
      <c r="I207" s="34">
        <v>5474000</v>
      </c>
    </row>
    <row r="208" spans="1:9" x14ac:dyDescent="0.2">
      <c r="A208" s="14">
        <f t="shared" si="4"/>
        <v>12</v>
      </c>
      <c r="B208" s="14" t="s">
        <v>434</v>
      </c>
      <c r="C208" s="15" t="s">
        <v>435</v>
      </c>
      <c r="D208" s="14" t="s">
        <v>433</v>
      </c>
      <c r="E208" s="87">
        <v>3.5</v>
      </c>
      <c r="F208" s="14" t="s">
        <v>4</v>
      </c>
      <c r="G208" s="102">
        <v>18</v>
      </c>
      <c r="H208" s="14" t="s">
        <v>5</v>
      </c>
      <c r="I208" s="34">
        <v>4968000</v>
      </c>
    </row>
    <row r="209" spans="1:9" x14ac:dyDescent="0.2">
      <c r="A209" s="14">
        <f t="shared" si="4"/>
        <v>13</v>
      </c>
      <c r="B209" s="14" t="s">
        <v>623</v>
      </c>
      <c r="C209" s="15" t="s">
        <v>624</v>
      </c>
      <c r="D209" s="14" t="s">
        <v>889</v>
      </c>
      <c r="E209" s="87">
        <v>3.17</v>
      </c>
      <c r="F209" s="14" t="s">
        <v>4</v>
      </c>
      <c r="G209" s="102">
        <v>18</v>
      </c>
      <c r="H209" s="14" t="s">
        <v>7</v>
      </c>
      <c r="I209" s="34">
        <v>4140000</v>
      </c>
    </row>
    <row r="210" spans="1:9" x14ac:dyDescent="0.2">
      <c r="A210" s="14">
        <f t="shared" si="4"/>
        <v>14</v>
      </c>
      <c r="B210" s="14" t="s">
        <v>890</v>
      </c>
      <c r="C210" s="15" t="s">
        <v>891</v>
      </c>
      <c r="D210" s="14" t="s">
        <v>433</v>
      </c>
      <c r="E210" s="87">
        <v>2.89</v>
      </c>
      <c r="F210" s="14" t="s">
        <v>7</v>
      </c>
      <c r="G210" s="102">
        <v>18</v>
      </c>
      <c r="H210" s="14" t="s">
        <v>7</v>
      </c>
      <c r="I210" s="34">
        <v>4140000</v>
      </c>
    </row>
    <row r="211" spans="1:9" x14ac:dyDescent="0.2">
      <c r="A211" s="14">
        <f t="shared" si="4"/>
        <v>15</v>
      </c>
      <c r="B211" s="14" t="s">
        <v>177</v>
      </c>
      <c r="C211" s="15" t="s">
        <v>178</v>
      </c>
      <c r="D211" s="14" t="s">
        <v>433</v>
      </c>
      <c r="E211" s="87">
        <v>2.87</v>
      </c>
      <c r="F211" s="14" t="s">
        <v>7</v>
      </c>
      <c r="G211" s="102">
        <v>15</v>
      </c>
      <c r="H211" s="14" t="s">
        <v>7</v>
      </c>
      <c r="I211" s="34">
        <v>3450000</v>
      </c>
    </row>
    <row r="212" spans="1:9" x14ac:dyDescent="0.2">
      <c r="A212" s="14">
        <f t="shared" si="4"/>
        <v>16</v>
      </c>
      <c r="B212" s="14" t="s">
        <v>587</v>
      </c>
      <c r="C212" s="15" t="s">
        <v>614</v>
      </c>
      <c r="D212" s="14" t="s">
        <v>588</v>
      </c>
      <c r="E212" s="87">
        <v>3.52</v>
      </c>
      <c r="F212" s="14" t="s">
        <v>4</v>
      </c>
      <c r="G212" s="102">
        <v>23</v>
      </c>
      <c r="H212" s="14" t="s">
        <v>5</v>
      </c>
      <c r="I212" s="70">
        <v>6348000</v>
      </c>
    </row>
    <row r="213" spans="1:9" x14ac:dyDescent="0.2">
      <c r="A213" s="14">
        <f t="shared" si="4"/>
        <v>17</v>
      </c>
      <c r="B213" s="14" t="s">
        <v>892</v>
      </c>
      <c r="C213" s="15" t="s">
        <v>893</v>
      </c>
      <c r="D213" s="14" t="s">
        <v>589</v>
      </c>
      <c r="E213" s="87">
        <v>3.17</v>
      </c>
      <c r="F213" s="14" t="s">
        <v>7</v>
      </c>
      <c r="G213" s="102">
        <v>18</v>
      </c>
      <c r="H213" s="14" t="s">
        <v>7</v>
      </c>
      <c r="I213" s="70">
        <v>4140000</v>
      </c>
    </row>
    <row r="214" spans="1:9" x14ac:dyDescent="0.2">
      <c r="A214" s="14">
        <f t="shared" si="4"/>
        <v>18</v>
      </c>
      <c r="B214" s="14" t="s">
        <v>894</v>
      </c>
      <c r="C214" s="15" t="s">
        <v>321</v>
      </c>
      <c r="D214" s="14" t="s">
        <v>588</v>
      </c>
      <c r="E214" s="87">
        <v>3.13</v>
      </c>
      <c r="F214" s="14" t="s">
        <v>7</v>
      </c>
      <c r="G214" s="102">
        <v>15</v>
      </c>
      <c r="H214" s="14" t="s">
        <v>7</v>
      </c>
      <c r="I214" s="70">
        <v>3450000</v>
      </c>
    </row>
    <row r="215" spans="1:9" x14ac:dyDescent="0.2">
      <c r="A215" s="14">
        <f t="shared" si="4"/>
        <v>19</v>
      </c>
      <c r="B215" s="14" t="s">
        <v>895</v>
      </c>
      <c r="C215" s="15" t="s">
        <v>615</v>
      </c>
      <c r="D215" s="14" t="s">
        <v>590</v>
      </c>
      <c r="E215" s="87">
        <v>3</v>
      </c>
      <c r="F215" s="14" t="s">
        <v>7</v>
      </c>
      <c r="G215" s="102">
        <v>18</v>
      </c>
      <c r="H215" s="14" t="s">
        <v>7</v>
      </c>
      <c r="I215" s="70">
        <v>4140000</v>
      </c>
    </row>
    <row r="216" spans="1:9" x14ac:dyDescent="0.2">
      <c r="A216" s="14">
        <f t="shared" si="4"/>
        <v>20</v>
      </c>
      <c r="B216" s="14" t="s">
        <v>896</v>
      </c>
      <c r="C216" s="15" t="s">
        <v>897</v>
      </c>
      <c r="D216" s="14" t="s">
        <v>588</v>
      </c>
      <c r="E216" s="87">
        <v>2.94</v>
      </c>
      <c r="F216" s="14" t="s">
        <v>7</v>
      </c>
      <c r="G216" s="102">
        <v>18</v>
      </c>
      <c r="H216" s="14" t="s">
        <v>7</v>
      </c>
      <c r="I216" s="70">
        <v>4140000</v>
      </c>
    </row>
    <row r="217" spans="1:9" x14ac:dyDescent="0.2">
      <c r="A217" s="14">
        <f t="shared" si="4"/>
        <v>21</v>
      </c>
      <c r="B217" s="14" t="s">
        <v>898</v>
      </c>
      <c r="C217" s="15" t="s">
        <v>899</v>
      </c>
      <c r="D217" s="14" t="s">
        <v>588</v>
      </c>
      <c r="E217" s="87">
        <v>2.83</v>
      </c>
      <c r="F217" s="14" t="s">
        <v>7</v>
      </c>
      <c r="G217" s="102">
        <v>23</v>
      </c>
      <c r="H217" s="14" t="s">
        <v>7</v>
      </c>
      <c r="I217" s="34">
        <v>5290000</v>
      </c>
    </row>
    <row r="218" spans="1:9" s="32" customFormat="1" ht="17.25" customHeight="1" x14ac:dyDescent="0.2">
      <c r="A218" s="120" t="s">
        <v>30</v>
      </c>
      <c r="B218" s="121"/>
      <c r="C218" s="121"/>
      <c r="D218" s="121"/>
      <c r="E218" s="121"/>
      <c r="F218" s="121"/>
      <c r="G218" s="121"/>
      <c r="H218" s="122"/>
      <c r="I218" s="85">
        <f>SUM(I197:I217)</f>
        <v>100740000</v>
      </c>
    </row>
    <row r="219" spans="1:9" s="32" customFormat="1" ht="29.25" customHeight="1" x14ac:dyDescent="0.2">
      <c r="A219" s="27" t="s">
        <v>0</v>
      </c>
      <c r="B219" s="27" t="s">
        <v>37</v>
      </c>
      <c r="C219" s="28" t="s">
        <v>1</v>
      </c>
      <c r="D219" s="29" t="s">
        <v>38</v>
      </c>
      <c r="E219" s="30" t="s">
        <v>39</v>
      </c>
      <c r="F219" s="29" t="s">
        <v>40</v>
      </c>
      <c r="G219" s="29" t="s">
        <v>41</v>
      </c>
      <c r="H219" s="72" t="s">
        <v>42</v>
      </c>
      <c r="I219" s="31" t="s">
        <v>766</v>
      </c>
    </row>
    <row r="220" spans="1:9" x14ac:dyDescent="0.2">
      <c r="A220" s="14">
        <v>1</v>
      </c>
      <c r="B220" s="14" t="s">
        <v>253</v>
      </c>
      <c r="C220" s="33" t="s">
        <v>300</v>
      </c>
      <c r="D220" s="14" t="s">
        <v>250</v>
      </c>
      <c r="E220" s="87">
        <v>4</v>
      </c>
      <c r="F220" s="38" t="s">
        <v>13</v>
      </c>
      <c r="G220" s="14">
        <v>21</v>
      </c>
      <c r="H220" s="14" t="s">
        <v>13</v>
      </c>
      <c r="I220" s="34">
        <v>6762000</v>
      </c>
    </row>
    <row r="221" spans="1:9" x14ac:dyDescent="0.2">
      <c r="A221" s="14">
        <f>A220+1</f>
        <v>2</v>
      </c>
      <c r="B221" s="14" t="s">
        <v>251</v>
      </c>
      <c r="C221" s="33" t="s">
        <v>299</v>
      </c>
      <c r="D221" s="14" t="s">
        <v>250</v>
      </c>
      <c r="E221" s="87">
        <v>4</v>
      </c>
      <c r="F221" s="38" t="s">
        <v>13</v>
      </c>
      <c r="G221" s="14">
        <v>20</v>
      </c>
      <c r="H221" s="14" t="s">
        <v>13</v>
      </c>
      <c r="I221" s="34">
        <v>6440000</v>
      </c>
    </row>
    <row r="222" spans="1:9" x14ac:dyDescent="0.2">
      <c r="A222" s="14">
        <f t="shared" ref="A222:A285" si="5">A221+1</f>
        <v>3</v>
      </c>
      <c r="B222" s="14" t="s">
        <v>900</v>
      </c>
      <c r="C222" s="33" t="s">
        <v>977</v>
      </c>
      <c r="D222" s="14" t="s">
        <v>250</v>
      </c>
      <c r="E222" s="87">
        <v>3.95</v>
      </c>
      <c r="F222" s="38" t="s">
        <v>13</v>
      </c>
      <c r="G222" s="14">
        <v>19</v>
      </c>
      <c r="H222" s="14" t="s">
        <v>13</v>
      </c>
      <c r="I222" s="34">
        <v>6118000</v>
      </c>
    </row>
    <row r="223" spans="1:9" x14ac:dyDescent="0.2">
      <c r="A223" s="14">
        <f t="shared" si="5"/>
        <v>4</v>
      </c>
      <c r="B223" s="14" t="s">
        <v>256</v>
      </c>
      <c r="C223" s="33" t="s">
        <v>302</v>
      </c>
      <c r="D223" s="14" t="s">
        <v>257</v>
      </c>
      <c r="E223" s="87">
        <v>3.89</v>
      </c>
      <c r="F223" s="38" t="s">
        <v>13</v>
      </c>
      <c r="G223" s="14">
        <v>19</v>
      </c>
      <c r="H223" s="14" t="s">
        <v>13</v>
      </c>
      <c r="I223" s="34">
        <v>6118000</v>
      </c>
    </row>
    <row r="224" spans="1:9" x14ac:dyDescent="0.2">
      <c r="A224" s="14">
        <f t="shared" si="5"/>
        <v>5</v>
      </c>
      <c r="B224" s="14" t="s">
        <v>463</v>
      </c>
      <c r="C224" s="33" t="s">
        <v>488</v>
      </c>
      <c r="D224" s="14" t="s">
        <v>261</v>
      </c>
      <c r="E224" s="87">
        <v>3.87</v>
      </c>
      <c r="F224" s="38" t="s">
        <v>13</v>
      </c>
      <c r="G224" s="14">
        <v>15</v>
      </c>
      <c r="H224" s="14" t="s">
        <v>13</v>
      </c>
      <c r="I224" s="34">
        <v>4830000</v>
      </c>
    </row>
    <row r="225" spans="1:9" x14ac:dyDescent="0.2">
      <c r="A225" s="14">
        <f t="shared" si="5"/>
        <v>6</v>
      </c>
      <c r="B225" s="14" t="s">
        <v>258</v>
      </c>
      <c r="C225" s="33" t="s">
        <v>303</v>
      </c>
      <c r="D225" s="14" t="s">
        <v>250</v>
      </c>
      <c r="E225" s="87">
        <v>3.85</v>
      </c>
      <c r="F225" s="38" t="s">
        <v>13</v>
      </c>
      <c r="G225" s="14">
        <v>20</v>
      </c>
      <c r="H225" s="14" t="s">
        <v>13</v>
      </c>
      <c r="I225" s="34">
        <v>6440000</v>
      </c>
    </row>
    <row r="226" spans="1:9" x14ac:dyDescent="0.2">
      <c r="A226" s="14">
        <f t="shared" si="5"/>
        <v>7</v>
      </c>
      <c r="B226" s="14" t="s">
        <v>259</v>
      </c>
      <c r="C226" s="33" t="s">
        <v>304</v>
      </c>
      <c r="D226" s="14" t="s">
        <v>250</v>
      </c>
      <c r="E226" s="87">
        <v>3.82</v>
      </c>
      <c r="F226" s="38" t="s">
        <v>13</v>
      </c>
      <c r="G226" s="14">
        <v>17</v>
      </c>
      <c r="H226" s="14" t="s">
        <v>13</v>
      </c>
      <c r="I226" s="34">
        <v>5474000</v>
      </c>
    </row>
    <row r="227" spans="1:9" x14ac:dyDescent="0.2">
      <c r="A227" s="14">
        <f t="shared" si="5"/>
        <v>8</v>
      </c>
      <c r="B227" s="14" t="s">
        <v>264</v>
      </c>
      <c r="C227" s="33" t="s">
        <v>307</v>
      </c>
      <c r="D227" s="14" t="s">
        <v>263</v>
      </c>
      <c r="E227" s="87">
        <v>3.79</v>
      </c>
      <c r="F227" s="38" t="s">
        <v>13</v>
      </c>
      <c r="G227" s="14">
        <v>19</v>
      </c>
      <c r="H227" s="14" t="s">
        <v>13</v>
      </c>
      <c r="I227" s="34">
        <v>6118000</v>
      </c>
    </row>
    <row r="228" spans="1:9" x14ac:dyDescent="0.2">
      <c r="A228" s="14">
        <f t="shared" si="5"/>
        <v>9</v>
      </c>
      <c r="B228" s="14" t="s">
        <v>627</v>
      </c>
      <c r="C228" s="33" t="s">
        <v>684</v>
      </c>
      <c r="D228" s="14" t="s">
        <v>250</v>
      </c>
      <c r="E228" s="87">
        <v>3.79</v>
      </c>
      <c r="F228" s="38" t="s">
        <v>13</v>
      </c>
      <c r="G228" s="14">
        <v>19</v>
      </c>
      <c r="H228" s="14" t="s">
        <v>13</v>
      </c>
      <c r="I228" s="34">
        <v>6118000</v>
      </c>
    </row>
    <row r="229" spans="1:9" x14ac:dyDescent="0.2">
      <c r="A229" s="14">
        <f t="shared" si="5"/>
        <v>10</v>
      </c>
      <c r="B229" s="14" t="s">
        <v>901</v>
      </c>
      <c r="C229" s="33" t="s">
        <v>978</v>
      </c>
      <c r="D229" s="14" t="s">
        <v>273</v>
      </c>
      <c r="E229" s="87">
        <v>3.78</v>
      </c>
      <c r="F229" s="38" t="s">
        <v>13</v>
      </c>
      <c r="G229" s="14">
        <v>18</v>
      </c>
      <c r="H229" s="14" t="s">
        <v>13</v>
      </c>
      <c r="I229" s="34">
        <v>5796000</v>
      </c>
    </row>
    <row r="230" spans="1:9" x14ac:dyDescent="0.2">
      <c r="A230" s="14">
        <f t="shared" si="5"/>
        <v>11</v>
      </c>
      <c r="B230" s="14" t="s">
        <v>902</v>
      </c>
      <c r="C230" s="33" t="s">
        <v>979</v>
      </c>
      <c r="D230" s="14" t="s">
        <v>252</v>
      </c>
      <c r="E230" s="87">
        <v>3.7</v>
      </c>
      <c r="F230" s="38" t="s">
        <v>13</v>
      </c>
      <c r="G230" s="14">
        <v>20</v>
      </c>
      <c r="H230" s="14" t="s">
        <v>13</v>
      </c>
      <c r="I230" s="34">
        <v>6440000</v>
      </c>
    </row>
    <row r="231" spans="1:9" x14ac:dyDescent="0.2">
      <c r="A231" s="14">
        <f t="shared" si="5"/>
        <v>12</v>
      </c>
      <c r="B231" s="14" t="s">
        <v>628</v>
      </c>
      <c r="C231" s="33" t="s">
        <v>685</v>
      </c>
      <c r="D231" s="14" t="s">
        <v>250</v>
      </c>
      <c r="E231" s="87">
        <v>3.7</v>
      </c>
      <c r="F231" s="38" t="s">
        <v>13</v>
      </c>
      <c r="G231" s="14">
        <v>20</v>
      </c>
      <c r="H231" s="14" t="s">
        <v>13</v>
      </c>
      <c r="I231" s="34">
        <v>6440000</v>
      </c>
    </row>
    <row r="232" spans="1:9" x14ac:dyDescent="0.2">
      <c r="A232" s="14">
        <f t="shared" si="5"/>
        <v>13</v>
      </c>
      <c r="B232" s="14" t="s">
        <v>260</v>
      </c>
      <c r="C232" s="33" t="s">
        <v>305</v>
      </c>
      <c r="D232" s="14" t="s">
        <v>255</v>
      </c>
      <c r="E232" s="87">
        <v>3.67</v>
      </c>
      <c r="F232" s="38" t="s">
        <v>13</v>
      </c>
      <c r="G232" s="14">
        <v>21</v>
      </c>
      <c r="H232" s="14" t="s">
        <v>13</v>
      </c>
      <c r="I232" s="34">
        <v>6762000</v>
      </c>
    </row>
    <row r="233" spans="1:9" x14ac:dyDescent="0.2">
      <c r="A233" s="14">
        <f t="shared" si="5"/>
        <v>14</v>
      </c>
      <c r="B233" s="14" t="s">
        <v>903</v>
      </c>
      <c r="C233" s="33" t="s">
        <v>980</v>
      </c>
      <c r="D233" s="14" t="s">
        <v>271</v>
      </c>
      <c r="E233" s="87">
        <v>3.67</v>
      </c>
      <c r="F233" s="38" t="s">
        <v>13</v>
      </c>
      <c r="G233" s="14">
        <v>18</v>
      </c>
      <c r="H233" s="14" t="s">
        <v>13</v>
      </c>
      <c r="I233" s="34">
        <v>5796000</v>
      </c>
    </row>
    <row r="234" spans="1:9" x14ac:dyDescent="0.2">
      <c r="A234" s="14">
        <f t="shared" si="5"/>
        <v>15</v>
      </c>
      <c r="B234" s="14" t="s">
        <v>254</v>
      </c>
      <c r="C234" s="33" t="s">
        <v>301</v>
      </c>
      <c r="D234" s="14" t="s">
        <v>250</v>
      </c>
      <c r="E234" s="87">
        <v>3.63</v>
      </c>
      <c r="F234" s="38" t="s">
        <v>13</v>
      </c>
      <c r="G234" s="14">
        <v>19</v>
      </c>
      <c r="H234" s="14" t="s">
        <v>13</v>
      </c>
      <c r="I234" s="34">
        <v>6118000</v>
      </c>
    </row>
    <row r="235" spans="1:9" x14ac:dyDescent="0.2">
      <c r="A235" s="14">
        <f t="shared" si="5"/>
        <v>16</v>
      </c>
      <c r="B235" s="14" t="s">
        <v>461</v>
      </c>
      <c r="C235" s="33" t="s">
        <v>486</v>
      </c>
      <c r="D235" s="14" t="s">
        <v>269</v>
      </c>
      <c r="E235" s="87">
        <v>3.63</v>
      </c>
      <c r="F235" s="38" t="s">
        <v>13</v>
      </c>
      <c r="G235" s="14">
        <v>19</v>
      </c>
      <c r="H235" s="14" t="s">
        <v>13</v>
      </c>
      <c r="I235" s="34">
        <v>6118000</v>
      </c>
    </row>
    <row r="236" spans="1:9" x14ac:dyDescent="0.2">
      <c r="A236" s="14">
        <f t="shared" si="5"/>
        <v>17</v>
      </c>
      <c r="B236" s="14" t="s">
        <v>267</v>
      </c>
      <c r="C236" s="33" t="s">
        <v>309</v>
      </c>
      <c r="D236" s="14" t="s">
        <v>263</v>
      </c>
      <c r="E236" s="87">
        <v>3.63</v>
      </c>
      <c r="F236" s="38" t="s">
        <v>13</v>
      </c>
      <c r="G236" s="14">
        <v>19</v>
      </c>
      <c r="H236" s="14" t="s">
        <v>13</v>
      </c>
      <c r="I236" s="34">
        <v>6118000</v>
      </c>
    </row>
    <row r="237" spans="1:9" x14ac:dyDescent="0.2">
      <c r="A237" s="14">
        <f t="shared" si="5"/>
        <v>18</v>
      </c>
      <c r="B237" s="14" t="s">
        <v>466</v>
      </c>
      <c r="C237" s="33" t="s">
        <v>395</v>
      </c>
      <c r="D237" s="14" t="s">
        <v>255</v>
      </c>
      <c r="E237" s="87">
        <v>3.6</v>
      </c>
      <c r="F237" s="38" t="s">
        <v>13</v>
      </c>
      <c r="G237" s="14">
        <v>20</v>
      </c>
      <c r="H237" s="14" t="s">
        <v>13</v>
      </c>
      <c r="I237" s="34">
        <v>6440000</v>
      </c>
    </row>
    <row r="238" spans="1:9" x14ac:dyDescent="0.2">
      <c r="A238" s="14">
        <f t="shared" si="5"/>
        <v>19</v>
      </c>
      <c r="B238" s="14" t="s">
        <v>249</v>
      </c>
      <c r="C238" s="33" t="s">
        <v>298</v>
      </c>
      <c r="D238" s="14" t="s">
        <v>250</v>
      </c>
      <c r="E238" s="87">
        <v>3.6</v>
      </c>
      <c r="F238" s="38" t="s">
        <v>13</v>
      </c>
      <c r="G238" s="14">
        <v>20</v>
      </c>
      <c r="H238" s="14" t="s">
        <v>13</v>
      </c>
      <c r="I238" s="34">
        <v>6440000</v>
      </c>
    </row>
    <row r="239" spans="1:9" x14ac:dyDescent="0.2">
      <c r="A239" s="14">
        <f t="shared" si="5"/>
        <v>20</v>
      </c>
      <c r="B239" s="14" t="s">
        <v>626</v>
      </c>
      <c r="C239" s="33" t="s">
        <v>681</v>
      </c>
      <c r="D239" s="14" t="s">
        <v>252</v>
      </c>
      <c r="E239" s="87">
        <v>3.76</v>
      </c>
      <c r="F239" s="38" t="s">
        <v>4</v>
      </c>
      <c r="G239" s="14">
        <v>21</v>
      </c>
      <c r="H239" s="14" t="s">
        <v>5</v>
      </c>
      <c r="I239" s="34">
        <v>5796000</v>
      </c>
    </row>
    <row r="240" spans="1:9" x14ac:dyDescent="0.2">
      <c r="A240" s="14">
        <f t="shared" si="5"/>
        <v>21</v>
      </c>
      <c r="B240" s="14" t="s">
        <v>464</v>
      </c>
      <c r="C240" s="33" t="s">
        <v>489</v>
      </c>
      <c r="D240" s="14" t="s">
        <v>252</v>
      </c>
      <c r="E240" s="87">
        <v>3.74</v>
      </c>
      <c r="F240" s="38" t="s">
        <v>4</v>
      </c>
      <c r="G240" s="14">
        <v>19</v>
      </c>
      <c r="H240" s="14" t="s">
        <v>5</v>
      </c>
      <c r="I240" s="34">
        <v>5244000</v>
      </c>
    </row>
    <row r="241" spans="1:9" x14ac:dyDescent="0.2">
      <c r="A241" s="14">
        <f t="shared" si="5"/>
        <v>22</v>
      </c>
      <c r="B241" s="14" t="s">
        <v>465</v>
      </c>
      <c r="C241" s="33" t="s">
        <v>490</v>
      </c>
      <c r="D241" s="14" t="s">
        <v>261</v>
      </c>
      <c r="E241" s="87">
        <v>3.73</v>
      </c>
      <c r="F241" s="38" t="s">
        <v>4</v>
      </c>
      <c r="G241" s="14">
        <v>15</v>
      </c>
      <c r="H241" s="14" t="s">
        <v>5</v>
      </c>
      <c r="I241" s="34">
        <v>4140000</v>
      </c>
    </row>
    <row r="242" spans="1:9" x14ac:dyDescent="0.2">
      <c r="A242" s="14">
        <f t="shared" si="5"/>
        <v>23</v>
      </c>
      <c r="B242" s="14" t="s">
        <v>904</v>
      </c>
      <c r="C242" s="33" t="s">
        <v>981</v>
      </c>
      <c r="D242" s="14" t="s">
        <v>261</v>
      </c>
      <c r="E242" s="87">
        <v>3.59</v>
      </c>
      <c r="F242" s="38" t="s">
        <v>4</v>
      </c>
      <c r="G242" s="14">
        <v>17</v>
      </c>
      <c r="H242" s="14" t="s">
        <v>5</v>
      </c>
      <c r="I242" s="34">
        <v>4692000</v>
      </c>
    </row>
    <row r="243" spans="1:9" x14ac:dyDescent="0.2">
      <c r="A243" s="14">
        <f t="shared" si="5"/>
        <v>24</v>
      </c>
      <c r="B243" s="14" t="s">
        <v>272</v>
      </c>
      <c r="C243" s="33" t="s">
        <v>179</v>
      </c>
      <c r="D243" s="14" t="s">
        <v>263</v>
      </c>
      <c r="E243" s="87">
        <v>3.59</v>
      </c>
      <c r="F243" s="38" t="s">
        <v>4</v>
      </c>
      <c r="G243" s="14">
        <v>17</v>
      </c>
      <c r="H243" s="14" t="s">
        <v>5</v>
      </c>
      <c r="I243" s="34">
        <v>4692000</v>
      </c>
    </row>
    <row r="244" spans="1:9" x14ac:dyDescent="0.2">
      <c r="A244" s="14">
        <f t="shared" si="5"/>
        <v>25</v>
      </c>
      <c r="B244" s="14" t="s">
        <v>905</v>
      </c>
      <c r="C244" s="33" t="s">
        <v>389</v>
      </c>
      <c r="D244" s="14" t="s">
        <v>252</v>
      </c>
      <c r="E244" s="87">
        <v>3.58</v>
      </c>
      <c r="F244" s="38" t="s">
        <v>4</v>
      </c>
      <c r="G244" s="14">
        <v>24</v>
      </c>
      <c r="H244" s="14" t="s">
        <v>5</v>
      </c>
      <c r="I244" s="34">
        <v>6624000</v>
      </c>
    </row>
    <row r="245" spans="1:9" x14ac:dyDescent="0.2">
      <c r="A245" s="14">
        <f t="shared" si="5"/>
        <v>26</v>
      </c>
      <c r="B245" s="14" t="s">
        <v>265</v>
      </c>
      <c r="C245" s="33" t="s">
        <v>308</v>
      </c>
      <c r="D245" s="14" t="s">
        <v>266</v>
      </c>
      <c r="E245" s="87">
        <v>3.56</v>
      </c>
      <c r="F245" s="38" t="s">
        <v>13</v>
      </c>
      <c r="G245" s="14">
        <v>18</v>
      </c>
      <c r="H245" s="14" t="s">
        <v>5</v>
      </c>
      <c r="I245" s="34">
        <v>4968000</v>
      </c>
    </row>
    <row r="246" spans="1:9" x14ac:dyDescent="0.2">
      <c r="A246" s="14">
        <f t="shared" si="5"/>
        <v>27</v>
      </c>
      <c r="B246" s="14" t="s">
        <v>625</v>
      </c>
      <c r="C246" s="33" t="s">
        <v>680</v>
      </c>
      <c r="D246" s="14" t="s">
        <v>271</v>
      </c>
      <c r="E246" s="87">
        <v>3.56</v>
      </c>
      <c r="F246" s="38" t="s">
        <v>13</v>
      </c>
      <c r="G246" s="14">
        <v>18</v>
      </c>
      <c r="H246" s="14" t="s">
        <v>5</v>
      </c>
      <c r="I246" s="34">
        <v>4968000</v>
      </c>
    </row>
    <row r="247" spans="1:9" x14ac:dyDescent="0.2">
      <c r="A247" s="14">
        <f t="shared" si="5"/>
        <v>28</v>
      </c>
      <c r="B247" s="14" t="s">
        <v>906</v>
      </c>
      <c r="C247" s="33" t="s">
        <v>982</v>
      </c>
      <c r="D247" s="14" t="s">
        <v>271</v>
      </c>
      <c r="E247" s="87">
        <v>3.56</v>
      </c>
      <c r="F247" s="38" t="s">
        <v>13</v>
      </c>
      <c r="G247" s="14">
        <v>18</v>
      </c>
      <c r="H247" s="14" t="s">
        <v>5</v>
      </c>
      <c r="I247" s="34">
        <v>4968000</v>
      </c>
    </row>
    <row r="248" spans="1:9" x14ac:dyDescent="0.2">
      <c r="A248" s="14">
        <f t="shared" si="5"/>
        <v>29</v>
      </c>
      <c r="B248" s="14" t="s">
        <v>907</v>
      </c>
      <c r="C248" s="33" t="s">
        <v>983</v>
      </c>
      <c r="D248" s="14" t="s">
        <v>271</v>
      </c>
      <c r="E248" s="87">
        <v>3.56</v>
      </c>
      <c r="F248" s="38" t="s">
        <v>13</v>
      </c>
      <c r="G248" s="14">
        <v>18</v>
      </c>
      <c r="H248" s="14" t="s">
        <v>5</v>
      </c>
      <c r="I248" s="34">
        <v>4968000</v>
      </c>
    </row>
    <row r="249" spans="1:9" x14ac:dyDescent="0.2">
      <c r="A249" s="14">
        <f t="shared" si="5"/>
        <v>30</v>
      </c>
      <c r="B249" s="14" t="s">
        <v>262</v>
      </c>
      <c r="C249" s="33" t="s">
        <v>306</v>
      </c>
      <c r="D249" s="14" t="s">
        <v>250</v>
      </c>
      <c r="E249" s="87">
        <v>3.56</v>
      </c>
      <c r="F249" s="38" t="s">
        <v>13</v>
      </c>
      <c r="G249" s="14">
        <v>16</v>
      </c>
      <c r="H249" s="14" t="s">
        <v>5</v>
      </c>
      <c r="I249" s="34">
        <v>4416000</v>
      </c>
    </row>
    <row r="250" spans="1:9" x14ac:dyDescent="0.2">
      <c r="A250" s="14">
        <f t="shared" si="5"/>
        <v>31</v>
      </c>
      <c r="B250" s="14" t="s">
        <v>268</v>
      </c>
      <c r="C250" s="33" t="s">
        <v>310</v>
      </c>
      <c r="D250" s="14" t="s">
        <v>252</v>
      </c>
      <c r="E250" s="87">
        <v>3.54</v>
      </c>
      <c r="F250" s="38" t="s">
        <v>13</v>
      </c>
      <c r="G250" s="14">
        <v>24</v>
      </c>
      <c r="H250" s="14" t="s">
        <v>5</v>
      </c>
      <c r="I250" s="34">
        <v>6624000</v>
      </c>
    </row>
    <row r="251" spans="1:9" x14ac:dyDescent="0.2">
      <c r="A251" s="14">
        <f t="shared" si="5"/>
        <v>32</v>
      </c>
      <c r="B251" s="14" t="s">
        <v>462</v>
      </c>
      <c r="C251" s="33" t="s">
        <v>487</v>
      </c>
      <c r="D251" s="14" t="s">
        <v>263</v>
      </c>
      <c r="E251" s="87">
        <v>3.53</v>
      </c>
      <c r="F251" s="38" t="s">
        <v>13</v>
      </c>
      <c r="G251" s="14">
        <v>19</v>
      </c>
      <c r="H251" s="14" t="s">
        <v>5</v>
      </c>
      <c r="I251" s="34">
        <v>5244000</v>
      </c>
    </row>
    <row r="252" spans="1:9" x14ac:dyDescent="0.2">
      <c r="A252" s="14">
        <f t="shared" si="5"/>
        <v>33</v>
      </c>
      <c r="B252" s="14" t="s">
        <v>270</v>
      </c>
      <c r="C252" s="33" t="s">
        <v>311</v>
      </c>
      <c r="D252" s="14" t="s">
        <v>261</v>
      </c>
      <c r="E252" s="87">
        <v>3.5</v>
      </c>
      <c r="F252" s="38" t="s">
        <v>13</v>
      </c>
      <c r="G252" s="14">
        <v>18</v>
      </c>
      <c r="H252" s="14" t="s">
        <v>5</v>
      </c>
      <c r="I252" s="34">
        <v>4968000</v>
      </c>
    </row>
    <row r="253" spans="1:9" x14ac:dyDescent="0.2">
      <c r="A253" s="14">
        <f t="shared" si="5"/>
        <v>34</v>
      </c>
      <c r="B253" s="14" t="s">
        <v>908</v>
      </c>
      <c r="C253" s="33" t="s">
        <v>984</v>
      </c>
      <c r="D253" s="14" t="s">
        <v>474</v>
      </c>
      <c r="E253" s="87">
        <v>3.81</v>
      </c>
      <c r="F253" s="38" t="s">
        <v>13</v>
      </c>
      <c r="G253" s="14">
        <v>21</v>
      </c>
      <c r="H253" s="74" t="s">
        <v>13</v>
      </c>
      <c r="I253" s="34">
        <v>6762000</v>
      </c>
    </row>
    <row r="254" spans="1:9" x14ac:dyDescent="0.2">
      <c r="A254" s="14">
        <f t="shared" si="5"/>
        <v>35</v>
      </c>
      <c r="B254" s="14" t="s">
        <v>286</v>
      </c>
      <c r="C254" s="33" t="s">
        <v>325</v>
      </c>
      <c r="D254" s="14" t="s">
        <v>467</v>
      </c>
      <c r="E254" s="87">
        <v>3.8</v>
      </c>
      <c r="F254" s="38" t="s">
        <v>13</v>
      </c>
      <c r="G254" s="14">
        <v>20</v>
      </c>
      <c r="H254" s="74" t="s">
        <v>13</v>
      </c>
      <c r="I254" s="34">
        <v>6440000</v>
      </c>
    </row>
    <row r="255" spans="1:9" x14ac:dyDescent="0.2">
      <c r="A255" s="14">
        <f t="shared" si="5"/>
        <v>36</v>
      </c>
      <c r="B255" s="14" t="s">
        <v>633</v>
      </c>
      <c r="C255" s="33" t="s">
        <v>329</v>
      </c>
      <c r="D255" s="14" t="s">
        <v>472</v>
      </c>
      <c r="E255" s="87">
        <v>3.65</v>
      </c>
      <c r="F255" s="38" t="s">
        <v>13</v>
      </c>
      <c r="G255" s="14">
        <v>23</v>
      </c>
      <c r="H255" s="74" t="s">
        <v>13</v>
      </c>
      <c r="I255" s="34">
        <v>7406000</v>
      </c>
    </row>
    <row r="256" spans="1:9" x14ac:dyDescent="0.2">
      <c r="A256" s="14">
        <f t="shared" si="5"/>
        <v>37</v>
      </c>
      <c r="B256" s="14" t="s">
        <v>277</v>
      </c>
      <c r="C256" s="33" t="s">
        <v>316</v>
      </c>
      <c r="D256" s="14" t="s">
        <v>468</v>
      </c>
      <c r="E256" s="87">
        <v>3.64</v>
      </c>
      <c r="F256" s="38" t="s">
        <v>13</v>
      </c>
      <c r="G256" s="14">
        <v>22</v>
      </c>
      <c r="H256" s="74" t="s">
        <v>13</v>
      </c>
      <c r="I256" s="34">
        <v>7084000</v>
      </c>
    </row>
    <row r="257" spans="1:9" x14ac:dyDescent="0.2">
      <c r="A257" s="14">
        <f t="shared" si="5"/>
        <v>38</v>
      </c>
      <c r="B257" s="14" t="s">
        <v>274</v>
      </c>
      <c r="C257" s="33" t="s">
        <v>313</v>
      </c>
      <c r="D257" s="14" t="s">
        <v>468</v>
      </c>
      <c r="E257" s="87">
        <v>3.64</v>
      </c>
      <c r="F257" s="38" t="s">
        <v>13</v>
      </c>
      <c r="G257" s="14">
        <v>22</v>
      </c>
      <c r="H257" s="74" t="s">
        <v>13</v>
      </c>
      <c r="I257" s="34">
        <v>7084000</v>
      </c>
    </row>
    <row r="258" spans="1:9" x14ac:dyDescent="0.2">
      <c r="A258" s="14">
        <f t="shared" si="5"/>
        <v>39</v>
      </c>
      <c r="B258" s="14" t="s">
        <v>632</v>
      </c>
      <c r="C258" s="33" t="s">
        <v>689</v>
      </c>
      <c r="D258" s="14" t="s">
        <v>475</v>
      </c>
      <c r="E258" s="87">
        <v>3.63</v>
      </c>
      <c r="F258" s="38" t="s">
        <v>4</v>
      </c>
      <c r="G258" s="14">
        <v>27</v>
      </c>
      <c r="H258" s="14" t="s">
        <v>5</v>
      </c>
      <c r="I258" s="34">
        <v>7452000</v>
      </c>
    </row>
    <row r="259" spans="1:9" x14ac:dyDescent="0.2">
      <c r="A259" s="14">
        <f t="shared" si="5"/>
        <v>40</v>
      </c>
      <c r="B259" s="14" t="s">
        <v>285</v>
      </c>
      <c r="C259" s="33" t="s">
        <v>324</v>
      </c>
      <c r="D259" s="14" t="s">
        <v>474</v>
      </c>
      <c r="E259" s="87">
        <v>3.47</v>
      </c>
      <c r="F259" s="38" t="s">
        <v>4</v>
      </c>
      <c r="G259" s="14">
        <v>19</v>
      </c>
      <c r="H259" s="14" t="s">
        <v>5</v>
      </c>
      <c r="I259" s="34">
        <v>5244000</v>
      </c>
    </row>
    <row r="260" spans="1:9" x14ac:dyDescent="0.2">
      <c r="A260" s="14">
        <f t="shared" si="5"/>
        <v>41</v>
      </c>
      <c r="B260" s="14" t="s">
        <v>477</v>
      </c>
      <c r="C260" s="33" t="s">
        <v>493</v>
      </c>
      <c r="D260" s="14" t="s">
        <v>469</v>
      </c>
      <c r="E260" s="87">
        <v>3.41</v>
      </c>
      <c r="F260" s="38" t="s">
        <v>13</v>
      </c>
      <c r="G260" s="14">
        <v>22</v>
      </c>
      <c r="H260" s="14" t="s">
        <v>5</v>
      </c>
      <c r="I260" s="34">
        <v>6072000</v>
      </c>
    </row>
    <row r="261" spans="1:9" x14ac:dyDescent="0.2">
      <c r="A261" s="14">
        <f t="shared" si="5"/>
        <v>42</v>
      </c>
      <c r="B261" s="14" t="s">
        <v>283</v>
      </c>
      <c r="C261" s="33" t="s">
        <v>322</v>
      </c>
      <c r="D261" s="14" t="s">
        <v>475</v>
      </c>
      <c r="E261" s="87">
        <v>3.39</v>
      </c>
      <c r="F261" s="38" t="s">
        <v>4</v>
      </c>
      <c r="G261" s="14">
        <v>23</v>
      </c>
      <c r="H261" s="14" t="s">
        <v>5</v>
      </c>
      <c r="I261" s="34">
        <v>6348000</v>
      </c>
    </row>
    <row r="262" spans="1:9" x14ac:dyDescent="0.2">
      <c r="A262" s="14">
        <f t="shared" si="5"/>
        <v>43</v>
      </c>
      <c r="B262" s="14" t="s">
        <v>909</v>
      </c>
      <c r="C262" s="33" t="s">
        <v>985</v>
      </c>
      <c r="D262" s="14" t="s">
        <v>472</v>
      </c>
      <c r="E262" s="87">
        <v>3.33</v>
      </c>
      <c r="F262" s="38" t="s">
        <v>4</v>
      </c>
      <c r="G262" s="14">
        <v>24</v>
      </c>
      <c r="H262" s="14" t="s">
        <v>5</v>
      </c>
      <c r="I262" s="34">
        <v>6624000</v>
      </c>
    </row>
    <row r="263" spans="1:9" x14ac:dyDescent="0.2">
      <c r="A263" s="14">
        <f t="shared" si="5"/>
        <v>44</v>
      </c>
      <c r="B263" s="14" t="s">
        <v>910</v>
      </c>
      <c r="C263" s="33" t="s">
        <v>986</v>
      </c>
      <c r="D263" s="14" t="s">
        <v>467</v>
      </c>
      <c r="E263" s="87">
        <v>3.32</v>
      </c>
      <c r="F263" s="38" t="s">
        <v>4</v>
      </c>
      <c r="G263" s="14">
        <v>22</v>
      </c>
      <c r="H263" s="14" t="s">
        <v>5</v>
      </c>
      <c r="I263" s="34">
        <v>6072000</v>
      </c>
    </row>
    <row r="264" spans="1:9" x14ac:dyDescent="0.2">
      <c r="A264" s="14">
        <f t="shared" si="5"/>
        <v>45</v>
      </c>
      <c r="B264" s="14" t="s">
        <v>279</v>
      </c>
      <c r="C264" s="33" t="s">
        <v>318</v>
      </c>
      <c r="D264" s="14" t="s">
        <v>469</v>
      </c>
      <c r="E264" s="87">
        <v>3.26</v>
      </c>
      <c r="F264" s="38" t="s">
        <v>13</v>
      </c>
      <c r="G264" s="14">
        <v>19</v>
      </c>
      <c r="H264" s="14" t="s">
        <v>5</v>
      </c>
      <c r="I264" s="34">
        <v>5244000</v>
      </c>
    </row>
    <row r="265" spans="1:9" x14ac:dyDescent="0.2">
      <c r="A265" s="14">
        <f t="shared" si="5"/>
        <v>46</v>
      </c>
      <c r="B265" s="14" t="s">
        <v>281</v>
      </c>
      <c r="C265" s="33" t="s">
        <v>320</v>
      </c>
      <c r="D265" s="14" t="s">
        <v>469</v>
      </c>
      <c r="E265" s="87">
        <v>3.25</v>
      </c>
      <c r="F265" s="38" t="s">
        <v>4</v>
      </c>
      <c r="G265" s="14">
        <v>20</v>
      </c>
      <c r="H265" s="14" t="s">
        <v>5</v>
      </c>
      <c r="I265" s="34">
        <v>5520000</v>
      </c>
    </row>
    <row r="266" spans="1:9" x14ac:dyDescent="0.2">
      <c r="A266" s="14">
        <f t="shared" si="5"/>
        <v>47</v>
      </c>
      <c r="B266" s="14" t="s">
        <v>639</v>
      </c>
      <c r="C266" s="33" t="s">
        <v>695</v>
      </c>
      <c r="D266" s="14" t="s">
        <v>474</v>
      </c>
      <c r="E266" s="87">
        <v>3.23</v>
      </c>
      <c r="F266" s="38" t="s">
        <v>4</v>
      </c>
      <c r="G266" s="14">
        <v>22</v>
      </c>
      <c r="H266" s="14" t="s">
        <v>5</v>
      </c>
      <c r="I266" s="34">
        <v>6072000</v>
      </c>
    </row>
    <row r="267" spans="1:9" x14ac:dyDescent="0.2">
      <c r="A267" s="14">
        <f t="shared" si="5"/>
        <v>48</v>
      </c>
      <c r="B267" s="14" t="s">
        <v>278</v>
      </c>
      <c r="C267" s="33" t="s">
        <v>317</v>
      </c>
      <c r="D267" s="14" t="s">
        <v>467</v>
      </c>
      <c r="E267" s="87">
        <v>3.23</v>
      </c>
      <c r="F267" s="38" t="s">
        <v>13</v>
      </c>
      <c r="G267" s="14">
        <v>22</v>
      </c>
      <c r="H267" s="14" t="s">
        <v>5</v>
      </c>
      <c r="I267" s="34">
        <v>6072000</v>
      </c>
    </row>
    <row r="268" spans="1:9" x14ac:dyDescent="0.2">
      <c r="A268" s="14">
        <f t="shared" si="5"/>
        <v>49</v>
      </c>
      <c r="B268" s="14" t="s">
        <v>290</v>
      </c>
      <c r="C268" s="33" t="s">
        <v>328</v>
      </c>
      <c r="D268" s="14" t="s">
        <v>472</v>
      </c>
      <c r="E268" s="87">
        <v>3.21</v>
      </c>
      <c r="F268" s="38" t="s">
        <v>13</v>
      </c>
      <c r="G268" s="14">
        <v>24</v>
      </c>
      <c r="H268" s="14" t="s">
        <v>5</v>
      </c>
      <c r="I268" s="34">
        <v>6624000</v>
      </c>
    </row>
    <row r="269" spans="1:9" x14ac:dyDescent="0.2">
      <c r="A269" s="14">
        <f t="shared" si="5"/>
        <v>50</v>
      </c>
      <c r="B269" s="14" t="s">
        <v>911</v>
      </c>
      <c r="C269" s="33" t="s">
        <v>73</v>
      </c>
      <c r="D269" s="14" t="s">
        <v>469</v>
      </c>
      <c r="E269" s="87">
        <v>3.21</v>
      </c>
      <c r="F269" s="38" t="s">
        <v>13</v>
      </c>
      <c r="G269" s="14">
        <v>19</v>
      </c>
      <c r="H269" s="14" t="s">
        <v>5</v>
      </c>
      <c r="I269" s="34">
        <v>5244000</v>
      </c>
    </row>
    <row r="270" spans="1:9" x14ac:dyDescent="0.2">
      <c r="A270" s="14">
        <f t="shared" si="5"/>
        <v>51</v>
      </c>
      <c r="B270" s="14" t="s">
        <v>284</v>
      </c>
      <c r="C270" s="33" t="s">
        <v>323</v>
      </c>
      <c r="D270" s="14" t="s">
        <v>469</v>
      </c>
      <c r="E270" s="87">
        <v>3.2</v>
      </c>
      <c r="F270" s="38" t="s">
        <v>4</v>
      </c>
      <c r="G270" s="14">
        <v>20</v>
      </c>
      <c r="H270" s="14" t="s">
        <v>5</v>
      </c>
      <c r="I270" s="34">
        <v>5520000</v>
      </c>
    </row>
    <row r="271" spans="1:9" x14ac:dyDescent="0.2">
      <c r="A271" s="14">
        <f t="shared" si="5"/>
        <v>52</v>
      </c>
      <c r="B271" s="14" t="s">
        <v>635</v>
      </c>
      <c r="C271" s="33" t="s">
        <v>691</v>
      </c>
      <c r="D271" s="14" t="s">
        <v>288</v>
      </c>
      <c r="E271" s="87">
        <v>3.18</v>
      </c>
      <c r="F271" s="38" t="s">
        <v>13</v>
      </c>
      <c r="G271" s="14">
        <v>22</v>
      </c>
      <c r="H271" s="14" t="s">
        <v>7</v>
      </c>
      <c r="I271" s="34">
        <v>5060000</v>
      </c>
    </row>
    <row r="272" spans="1:9" x14ac:dyDescent="0.2">
      <c r="A272" s="14">
        <f t="shared" si="5"/>
        <v>53</v>
      </c>
      <c r="B272" s="14" t="s">
        <v>634</v>
      </c>
      <c r="C272" s="33" t="s">
        <v>690</v>
      </c>
      <c r="D272" s="14" t="s">
        <v>471</v>
      </c>
      <c r="E272" s="87">
        <v>3.09</v>
      </c>
      <c r="F272" s="38" t="s">
        <v>13</v>
      </c>
      <c r="G272" s="14">
        <v>23</v>
      </c>
      <c r="H272" s="14" t="s">
        <v>7</v>
      </c>
      <c r="I272" s="34">
        <v>5290000</v>
      </c>
    </row>
    <row r="273" spans="1:9" x14ac:dyDescent="0.2">
      <c r="A273" s="14">
        <f t="shared" si="5"/>
        <v>54</v>
      </c>
      <c r="B273" s="14" t="s">
        <v>289</v>
      </c>
      <c r="C273" s="33" t="s">
        <v>327</v>
      </c>
      <c r="D273" s="14" t="s">
        <v>282</v>
      </c>
      <c r="E273" s="87">
        <v>3.06</v>
      </c>
      <c r="F273" s="38" t="s">
        <v>4</v>
      </c>
      <c r="G273" s="14">
        <v>18</v>
      </c>
      <c r="H273" s="14" t="s">
        <v>7</v>
      </c>
      <c r="I273" s="34">
        <v>4140000</v>
      </c>
    </row>
    <row r="274" spans="1:9" x14ac:dyDescent="0.2">
      <c r="A274" s="14">
        <f t="shared" si="5"/>
        <v>55</v>
      </c>
      <c r="B274" s="14" t="s">
        <v>641</v>
      </c>
      <c r="C274" s="33" t="s">
        <v>697</v>
      </c>
      <c r="D274" s="14" t="s">
        <v>288</v>
      </c>
      <c r="E274" s="87">
        <v>3.06</v>
      </c>
      <c r="F274" s="38" t="s">
        <v>13</v>
      </c>
      <c r="G274" s="14">
        <v>18</v>
      </c>
      <c r="H274" s="14" t="s">
        <v>7</v>
      </c>
      <c r="I274" s="34">
        <v>4140000</v>
      </c>
    </row>
    <row r="275" spans="1:9" x14ac:dyDescent="0.2">
      <c r="A275" s="14">
        <f t="shared" si="5"/>
        <v>56</v>
      </c>
      <c r="B275" s="14" t="s">
        <v>280</v>
      </c>
      <c r="C275" s="33" t="s">
        <v>319</v>
      </c>
      <c r="D275" s="14" t="s">
        <v>468</v>
      </c>
      <c r="E275" s="87">
        <v>3.05</v>
      </c>
      <c r="F275" s="38" t="s">
        <v>4</v>
      </c>
      <c r="G275" s="14">
        <v>22</v>
      </c>
      <c r="H275" s="14" t="s">
        <v>7</v>
      </c>
      <c r="I275" s="34">
        <v>5060000</v>
      </c>
    </row>
    <row r="276" spans="1:9" x14ac:dyDescent="0.2">
      <c r="A276" s="14">
        <f t="shared" si="5"/>
        <v>57</v>
      </c>
      <c r="B276" s="14" t="s">
        <v>912</v>
      </c>
      <c r="C276" s="33" t="s">
        <v>987</v>
      </c>
      <c r="D276" s="14" t="s">
        <v>288</v>
      </c>
      <c r="E276" s="87">
        <v>3.04</v>
      </c>
      <c r="F276" s="38" t="s">
        <v>4</v>
      </c>
      <c r="G276" s="14">
        <v>24</v>
      </c>
      <c r="H276" s="14" t="s">
        <v>7</v>
      </c>
      <c r="I276" s="34">
        <v>5520000</v>
      </c>
    </row>
    <row r="277" spans="1:9" x14ac:dyDescent="0.2">
      <c r="A277" s="14">
        <f t="shared" si="5"/>
        <v>58</v>
      </c>
      <c r="B277" s="14" t="s">
        <v>913</v>
      </c>
      <c r="C277" s="33" t="s">
        <v>988</v>
      </c>
      <c r="D277" s="14" t="s">
        <v>469</v>
      </c>
      <c r="E277" s="87">
        <v>3</v>
      </c>
      <c r="F277" s="38" t="s">
        <v>7</v>
      </c>
      <c r="G277" s="14">
        <v>18</v>
      </c>
      <c r="H277" s="14" t="s">
        <v>7</v>
      </c>
      <c r="I277" s="34">
        <v>4140000</v>
      </c>
    </row>
    <row r="278" spans="1:9" x14ac:dyDescent="0.2">
      <c r="A278" s="14">
        <f t="shared" si="5"/>
        <v>59</v>
      </c>
      <c r="B278" s="14" t="s">
        <v>276</v>
      </c>
      <c r="C278" s="33" t="s">
        <v>315</v>
      </c>
      <c r="D278" s="14" t="s">
        <v>467</v>
      </c>
      <c r="E278" s="87">
        <v>3</v>
      </c>
      <c r="F278" s="38" t="s">
        <v>13</v>
      </c>
      <c r="G278" s="14">
        <v>24</v>
      </c>
      <c r="H278" s="14" t="s">
        <v>7</v>
      </c>
      <c r="I278" s="34">
        <v>5520000</v>
      </c>
    </row>
    <row r="279" spans="1:9" x14ac:dyDescent="0.2">
      <c r="A279" s="14">
        <f t="shared" si="5"/>
        <v>60</v>
      </c>
      <c r="B279" s="14" t="s">
        <v>287</v>
      </c>
      <c r="C279" s="33" t="s">
        <v>326</v>
      </c>
      <c r="D279" s="14" t="s">
        <v>467</v>
      </c>
      <c r="E279" s="87">
        <v>3</v>
      </c>
      <c r="F279" s="38" t="s">
        <v>13</v>
      </c>
      <c r="G279" s="14">
        <v>19</v>
      </c>
      <c r="H279" s="14" t="s">
        <v>7</v>
      </c>
      <c r="I279" s="34">
        <v>4370000</v>
      </c>
    </row>
    <row r="280" spans="1:9" x14ac:dyDescent="0.2">
      <c r="A280" s="14">
        <f t="shared" si="5"/>
        <v>61</v>
      </c>
      <c r="B280" s="14" t="s">
        <v>473</v>
      </c>
      <c r="C280" s="33" t="s">
        <v>226</v>
      </c>
      <c r="D280" s="14" t="s">
        <v>474</v>
      </c>
      <c r="E280" s="87">
        <v>3</v>
      </c>
      <c r="F280" s="38" t="s">
        <v>13</v>
      </c>
      <c r="G280" s="14">
        <v>21</v>
      </c>
      <c r="H280" s="14" t="s">
        <v>7</v>
      </c>
      <c r="I280" s="34">
        <v>4830000</v>
      </c>
    </row>
    <row r="281" spans="1:9" x14ac:dyDescent="0.2">
      <c r="A281" s="14">
        <f t="shared" si="5"/>
        <v>62</v>
      </c>
      <c r="B281" s="14" t="s">
        <v>640</v>
      </c>
      <c r="C281" s="33" t="s">
        <v>696</v>
      </c>
      <c r="D281" s="14" t="s">
        <v>475</v>
      </c>
      <c r="E281" s="87">
        <v>2.96</v>
      </c>
      <c r="F281" s="38" t="s">
        <v>4</v>
      </c>
      <c r="G281" s="14">
        <v>25</v>
      </c>
      <c r="H281" s="14" t="s">
        <v>7</v>
      </c>
      <c r="I281" s="34">
        <v>5750000</v>
      </c>
    </row>
    <row r="282" spans="1:9" x14ac:dyDescent="0.2">
      <c r="A282" s="14">
        <f t="shared" si="5"/>
        <v>63</v>
      </c>
      <c r="B282" s="14" t="s">
        <v>914</v>
      </c>
      <c r="C282" s="33" t="s">
        <v>989</v>
      </c>
      <c r="D282" s="14" t="s">
        <v>288</v>
      </c>
      <c r="E282" s="87">
        <v>2.95</v>
      </c>
      <c r="F282" s="38" t="s">
        <v>13</v>
      </c>
      <c r="G282" s="14">
        <v>20</v>
      </c>
      <c r="H282" s="14" t="s">
        <v>7</v>
      </c>
      <c r="I282" s="34">
        <v>4600000</v>
      </c>
    </row>
    <row r="283" spans="1:9" x14ac:dyDescent="0.2">
      <c r="A283" s="14">
        <f t="shared" si="5"/>
        <v>64</v>
      </c>
      <c r="B283" s="14" t="s">
        <v>636</v>
      </c>
      <c r="C283" s="33" t="s">
        <v>692</v>
      </c>
      <c r="D283" s="14" t="s">
        <v>288</v>
      </c>
      <c r="E283" s="87">
        <v>2.95</v>
      </c>
      <c r="F283" s="38" t="s">
        <v>13</v>
      </c>
      <c r="G283" s="14">
        <v>20</v>
      </c>
      <c r="H283" s="14" t="s">
        <v>7</v>
      </c>
      <c r="I283" s="34">
        <v>4600000</v>
      </c>
    </row>
    <row r="284" spans="1:9" x14ac:dyDescent="0.2">
      <c r="A284" s="14">
        <f t="shared" si="5"/>
        <v>65</v>
      </c>
      <c r="B284" s="14" t="s">
        <v>637</v>
      </c>
      <c r="C284" s="33" t="s">
        <v>693</v>
      </c>
      <c r="D284" s="14" t="s">
        <v>288</v>
      </c>
      <c r="E284" s="87">
        <v>2.95</v>
      </c>
      <c r="F284" s="38" t="s">
        <v>13</v>
      </c>
      <c r="G284" s="14">
        <v>20</v>
      </c>
      <c r="H284" s="14" t="s">
        <v>7</v>
      </c>
      <c r="I284" s="34">
        <v>4600000</v>
      </c>
    </row>
    <row r="285" spans="1:9" x14ac:dyDescent="0.2">
      <c r="A285" s="14">
        <f t="shared" si="5"/>
        <v>66</v>
      </c>
      <c r="B285" s="14" t="s">
        <v>915</v>
      </c>
      <c r="C285" s="33" t="s">
        <v>990</v>
      </c>
      <c r="D285" s="14" t="s">
        <v>282</v>
      </c>
      <c r="E285" s="87">
        <v>2.9</v>
      </c>
      <c r="F285" s="38" t="s">
        <v>7</v>
      </c>
      <c r="G285" s="14">
        <v>21</v>
      </c>
      <c r="H285" s="14" t="s">
        <v>7</v>
      </c>
      <c r="I285" s="34">
        <v>4830000</v>
      </c>
    </row>
    <row r="286" spans="1:9" x14ac:dyDescent="0.2">
      <c r="A286" s="14">
        <f t="shared" ref="A286:A349" si="6">A285+1</f>
        <v>67</v>
      </c>
      <c r="B286" s="14" t="s">
        <v>638</v>
      </c>
      <c r="C286" s="33" t="s">
        <v>694</v>
      </c>
      <c r="D286" s="14" t="s">
        <v>282</v>
      </c>
      <c r="E286" s="87">
        <v>2.89</v>
      </c>
      <c r="F286" s="38" t="s">
        <v>4</v>
      </c>
      <c r="G286" s="14">
        <v>18</v>
      </c>
      <c r="H286" s="14" t="s">
        <v>7</v>
      </c>
      <c r="I286" s="34">
        <v>4140000</v>
      </c>
    </row>
    <row r="287" spans="1:9" x14ac:dyDescent="0.2">
      <c r="A287" s="14">
        <f t="shared" si="6"/>
        <v>68</v>
      </c>
      <c r="B287" s="14" t="s">
        <v>916</v>
      </c>
      <c r="C287" s="33" t="s">
        <v>991</v>
      </c>
      <c r="D287" s="14" t="s">
        <v>282</v>
      </c>
      <c r="E287" s="87">
        <v>2.83</v>
      </c>
      <c r="F287" s="38" t="s">
        <v>7</v>
      </c>
      <c r="G287" s="14">
        <v>18</v>
      </c>
      <c r="H287" s="14" t="s">
        <v>7</v>
      </c>
      <c r="I287" s="34">
        <v>4140000</v>
      </c>
    </row>
    <row r="288" spans="1:9" x14ac:dyDescent="0.2">
      <c r="A288" s="14">
        <f t="shared" si="6"/>
        <v>69</v>
      </c>
      <c r="B288" s="14" t="s">
        <v>917</v>
      </c>
      <c r="C288" s="33" t="s">
        <v>992</v>
      </c>
      <c r="D288" s="14" t="s">
        <v>468</v>
      </c>
      <c r="E288" s="87">
        <v>2.83</v>
      </c>
      <c r="F288" s="38" t="s">
        <v>4</v>
      </c>
      <c r="G288" s="14">
        <v>18</v>
      </c>
      <c r="H288" s="14" t="s">
        <v>7</v>
      </c>
      <c r="I288" s="34">
        <v>4140000</v>
      </c>
    </row>
    <row r="289" spans="1:9" x14ac:dyDescent="0.2">
      <c r="A289" s="14">
        <f t="shared" si="6"/>
        <v>70</v>
      </c>
      <c r="B289" s="14" t="s">
        <v>643</v>
      </c>
      <c r="C289" s="33" t="s">
        <v>699</v>
      </c>
      <c r="D289" s="14" t="s">
        <v>468</v>
      </c>
      <c r="E289" s="87">
        <v>2.77</v>
      </c>
      <c r="F289" s="38" t="s">
        <v>4</v>
      </c>
      <c r="G289" s="14">
        <v>22</v>
      </c>
      <c r="H289" s="14" t="s">
        <v>7</v>
      </c>
      <c r="I289" s="34">
        <v>5060000</v>
      </c>
    </row>
    <row r="290" spans="1:9" x14ac:dyDescent="0.2">
      <c r="A290" s="14">
        <f t="shared" si="6"/>
        <v>71</v>
      </c>
      <c r="B290" s="14" t="s">
        <v>275</v>
      </c>
      <c r="C290" s="33" t="s">
        <v>314</v>
      </c>
      <c r="D290" s="14" t="s">
        <v>469</v>
      </c>
      <c r="E290" s="87">
        <v>2.75</v>
      </c>
      <c r="F290" s="38" t="s">
        <v>4</v>
      </c>
      <c r="G290" s="14">
        <v>20</v>
      </c>
      <c r="H290" s="14" t="s">
        <v>7</v>
      </c>
      <c r="I290" s="34">
        <v>4600000</v>
      </c>
    </row>
    <row r="291" spans="1:9" x14ac:dyDescent="0.2">
      <c r="A291" s="14">
        <f t="shared" si="6"/>
        <v>72</v>
      </c>
      <c r="B291" s="14" t="s">
        <v>642</v>
      </c>
      <c r="C291" s="33" t="s">
        <v>698</v>
      </c>
      <c r="D291" s="14" t="s">
        <v>468</v>
      </c>
      <c r="E291" s="87">
        <v>2.71</v>
      </c>
      <c r="F291" s="38" t="s">
        <v>4</v>
      </c>
      <c r="G291" s="14">
        <v>21</v>
      </c>
      <c r="H291" s="14" t="s">
        <v>7</v>
      </c>
      <c r="I291" s="34">
        <v>4830000</v>
      </c>
    </row>
    <row r="292" spans="1:9" x14ac:dyDescent="0.2">
      <c r="A292" s="14">
        <f t="shared" si="6"/>
        <v>73</v>
      </c>
      <c r="B292" s="14" t="s">
        <v>918</v>
      </c>
      <c r="C292" s="33" t="s">
        <v>993</v>
      </c>
      <c r="D292" s="14" t="s">
        <v>467</v>
      </c>
      <c r="E292" s="87">
        <v>2.71</v>
      </c>
      <c r="F292" s="38" t="s">
        <v>13</v>
      </c>
      <c r="G292" s="14">
        <v>24</v>
      </c>
      <c r="H292" s="14" t="s">
        <v>7</v>
      </c>
      <c r="I292" s="34">
        <v>5520000</v>
      </c>
    </row>
    <row r="293" spans="1:9" x14ac:dyDescent="0.2">
      <c r="A293" s="14">
        <f t="shared" si="6"/>
        <v>74</v>
      </c>
      <c r="B293" s="14" t="s">
        <v>470</v>
      </c>
      <c r="C293" s="33" t="s">
        <v>491</v>
      </c>
      <c r="D293" s="14" t="s">
        <v>471</v>
      </c>
      <c r="E293" s="87">
        <v>2.7</v>
      </c>
      <c r="F293" s="38" t="s">
        <v>4</v>
      </c>
      <c r="G293" s="14">
        <v>20</v>
      </c>
      <c r="H293" s="14" t="s">
        <v>7</v>
      </c>
      <c r="I293" s="34">
        <v>4600000</v>
      </c>
    </row>
    <row r="294" spans="1:9" x14ac:dyDescent="0.2">
      <c r="A294" s="14">
        <f t="shared" si="6"/>
        <v>75</v>
      </c>
      <c r="B294" s="14" t="s">
        <v>919</v>
      </c>
      <c r="C294" s="33" t="s">
        <v>994</v>
      </c>
      <c r="D294" s="14" t="s">
        <v>469</v>
      </c>
      <c r="E294" s="87">
        <v>2.63</v>
      </c>
      <c r="F294" s="38" t="s">
        <v>4</v>
      </c>
      <c r="G294" s="14">
        <v>19</v>
      </c>
      <c r="H294" s="14" t="s">
        <v>7</v>
      </c>
      <c r="I294" s="34">
        <v>4370000</v>
      </c>
    </row>
    <row r="295" spans="1:9" x14ac:dyDescent="0.2">
      <c r="A295" s="14">
        <f t="shared" si="6"/>
        <v>76</v>
      </c>
      <c r="B295" s="14" t="s">
        <v>920</v>
      </c>
      <c r="C295" s="33" t="s">
        <v>995</v>
      </c>
      <c r="D295" s="14" t="s">
        <v>282</v>
      </c>
      <c r="E295" s="87">
        <v>2.61</v>
      </c>
      <c r="F295" s="38" t="s">
        <v>7</v>
      </c>
      <c r="G295" s="14">
        <v>18</v>
      </c>
      <c r="H295" s="14" t="s">
        <v>7</v>
      </c>
      <c r="I295" s="34">
        <v>4140000</v>
      </c>
    </row>
    <row r="296" spans="1:9" x14ac:dyDescent="0.2">
      <c r="A296" s="14">
        <f t="shared" si="6"/>
        <v>77</v>
      </c>
      <c r="B296" s="14" t="s">
        <v>921</v>
      </c>
      <c r="C296" s="33" t="s">
        <v>996</v>
      </c>
      <c r="D296" s="14" t="s">
        <v>282</v>
      </c>
      <c r="E296" s="87">
        <v>2.61</v>
      </c>
      <c r="F296" s="38" t="s">
        <v>7</v>
      </c>
      <c r="G296" s="14">
        <v>18</v>
      </c>
      <c r="H296" s="14" t="s">
        <v>7</v>
      </c>
      <c r="I296" s="34">
        <v>4140000</v>
      </c>
    </row>
    <row r="297" spans="1:9" x14ac:dyDescent="0.2">
      <c r="A297" s="14">
        <f t="shared" si="6"/>
        <v>78</v>
      </c>
      <c r="B297" s="14" t="s">
        <v>476</v>
      </c>
      <c r="C297" s="33" t="s">
        <v>492</v>
      </c>
      <c r="D297" s="14" t="s">
        <v>282</v>
      </c>
      <c r="E297" s="87">
        <v>2.61</v>
      </c>
      <c r="F297" s="38" t="s">
        <v>4</v>
      </c>
      <c r="G297" s="14">
        <v>18</v>
      </c>
      <c r="H297" s="14" t="s">
        <v>7</v>
      </c>
      <c r="I297" s="34">
        <v>4140000</v>
      </c>
    </row>
    <row r="298" spans="1:9" x14ac:dyDescent="0.2">
      <c r="A298" s="14">
        <f t="shared" si="6"/>
        <v>79</v>
      </c>
      <c r="B298" s="14" t="s">
        <v>922</v>
      </c>
      <c r="C298" s="33" t="s">
        <v>997</v>
      </c>
      <c r="D298" s="14" t="s">
        <v>282</v>
      </c>
      <c r="E298" s="87">
        <v>2.56</v>
      </c>
      <c r="F298" s="38" t="s">
        <v>7</v>
      </c>
      <c r="G298" s="14">
        <v>18</v>
      </c>
      <c r="H298" s="14" t="s">
        <v>7</v>
      </c>
      <c r="I298" s="34">
        <v>4140000</v>
      </c>
    </row>
    <row r="299" spans="1:9" x14ac:dyDescent="0.2">
      <c r="A299" s="14">
        <f t="shared" si="6"/>
        <v>80</v>
      </c>
      <c r="B299" s="14" t="s">
        <v>923</v>
      </c>
      <c r="C299" s="33" t="s">
        <v>998</v>
      </c>
      <c r="D299" s="14" t="s">
        <v>282</v>
      </c>
      <c r="E299" s="87">
        <v>2.56</v>
      </c>
      <c r="F299" s="38" t="s">
        <v>7</v>
      </c>
      <c r="G299" s="14">
        <v>18</v>
      </c>
      <c r="H299" s="14" t="s">
        <v>7</v>
      </c>
      <c r="I299" s="34">
        <v>4140000</v>
      </c>
    </row>
    <row r="300" spans="1:9" x14ac:dyDescent="0.2">
      <c r="A300" s="14">
        <f t="shared" si="6"/>
        <v>81</v>
      </c>
      <c r="B300" s="14" t="s">
        <v>924</v>
      </c>
      <c r="C300" s="33" t="s">
        <v>999</v>
      </c>
      <c r="D300" s="14" t="s">
        <v>288</v>
      </c>
      <c r="E300" s="87">
        <v>2.56</v>
      </c>
      <c r="F300" s="38" t="s">
        <v>4</v>
      </c>
      <c r="G300" s="14">
        <v>27</v>
      </c>
      <c r="H300" s="14" t="s">
        <v>7</v>
      </c>
      <c r="I300" s="34">
        <v>6210000</v>
      </c>
    </row>
    <row r="301" spans="1:9" x14ac:dyDescent="0.2">
      <c r="A301" s="14">
        <f t="shared" si="6"/>
        <v>82</v>
      </c>
      <c r="B301" s="14" t="s">
        <v>925</v>
      </c>
      <c r="C301" s="33" t="s">
        <v>1000</v>
      </c>
      <c r="D301" s="14" t="s">
        <v>468</v>
      </c>
      <c r="E301" s="87">
        <v>2.56</v>
      </c>
      <c r="F301" s="38" t="s">
        <v>4</v>
      </c>
      <c r="G301" s="14">
        <v>18</v>
      </c>
      <c r="H301" s="14" t="s">
        <v>7</v>
      </c>
      <c r="I301" s="34">
        <v>4140000</v>
      </c>
    </row>
    <row r="302" spans="1:9" x14ac:dyDescent="0.2">
      <c r="A302" s="14">
        <f t="shared" si="6"/>
        <v>83</v>
      </c>
      <c r="B302" s="14" t="s">
        <v>926</v>
      </c>
      <c r="C302" s="33" t="s">
        <v>1001</v>
      </c>
      <c r="D302" s="14" t="s">
        <v>469</v>
      </c>
      <c r="E302" s="87">
        <v>2.5299999999999998</v>
      </c>
      <c r="F302" s="38" t="s">
        <v>7</v>
      </c>
      <c r="G302" s="14">
        <v>15</v>
      </c>
      <c r="H302" s="14" t="s">
        <v>7</v>
      </c>
      <c r="I302" s="34">
        <v>3450000</v>
      </c>
    </row>
    <row r="303" spans="1:9" x14ac:dyDescent="0.2">
      <c r="A303" s="14">
        <f t="shared" si="6"/>
        <v>84</v>
      </c>
      <c r="B303" s="14" t="s">
        <v>927</v>
      </c>
      <c r="C303" s="33" t="s">
        <v>1002</v>
      </c>
      <c r="D303" s="14" t="s">
        <v>288</v>
      </c>
      <c r="E303" s="87">
        <v>2.5</v>
      </c>
      <c r="F303" s="38" t="s">
        <v>4</v>
      </c>
      <c r="G303" s="14">
        <v>18</v>
      </c>
      <c r="H303" s="14" t="s">
        <v>7</v>
      </c>
      <c r="I303" s="34">
        <v>4140000</v>
      </c>
    </row>
    <row r="304" spans="1:9" x14ac:dyDescent="0.2">
      <c r="A304" s="14">
        <f t="shared" si="6"/>
        <v>85</v>
      </c>
      <c r="B304" s="14" t="s">
        <v>483</v>
      </c>
      <c r="C304" s="33" t="s">
        <v>499</v>
      </c>
      <c r="D304" s="14" t="s">
        <v>928</v>
      </c>
      <c r="E304" s="87">
        <v>3.71</v>
      </c>
      <c r="F304" s="38" t="s">
        <v>13</v>
      </c>
      <c r="G304" s="14">
        <v>17</v>
      </c>
      <c r="H304" s="14" t="s">
        <v>13</v>
      </c>
      <c r="I304" s="34">
        <v>5474000</v>
      </c>
    </row>
    <row r="305" spans="1:9" x14ac:dyDescent="0.2">
      <c r="A305" s="14">
        <f t="shared" si="6"/>
        <v>86</v>
      </c>
      <c r="B305" s="14" t="s">
        <v>292</v>
      </c>
      <c r="C305" s="33" t="s">
        <v>331</v>
      </c>
      <c r="D305" s="14" t="s">
        <v>928</v>
      </c>
      <c r="E305" s="87">
        <v>3.65</v>
      </c>
      <c r="F305" s="38" t="s">
        <v>13</v>
      </c>
      <c r="G305" s="14">
        <v>17</v>
      </c>
      <c r="H305" s="14" t="s">
        <v>13</v>
      </c>
      <c r="I305" s="34">
        <v>5474000</v>
      </c>
    </row>
    <row r="306" spans="1:9" x14ac:dyDescent="0.2">
      <c r="A306" s="14">
        <f t="shared" si="6"/>
        <v>87</v>
      </c>
      <c r="B306" s="14" t="s">
        <v>293</v>
      </c>
      <c r="C306" s="33" t="s">
        <v>332</v>
      </c>
      <c r="D306" s="14" t="s">
        <v>929</v>
      </c>
      <c r="E306" s="87">
        <v>3.47</v>
      </c>
      <c r="F306" s="38" t="s">
        <v>13</v>
      </c>
      <c r="G306" s="14">
        <v>17</v>
      </c>
      <c r="H306" s="14" t="s">
        <v>5</v>
      </c>
      <c r="I306" s="34">
        <v>4692000</v>
      </c>
    </row>
    <row r="307" spans="1:9" x14ac:dyDescent="0.2">
      <c r="A307" s="14">
        <f t="shared" si="6"/>
        <v>88</v>
      </c>
      <c r="B307" s="14" t="s">
        <v>629</v>
      </c>
      <c r="C307" s="33" t="s">
        <v>686</v>
      </c>
      <c r="D307" s="14" t="s">
        <v>929</v>
      </c>
      <c r="E307" s="87">
        <v>3.42</v>
      </c>
      <c r="F307" s="38" t="s">
        <v>4</v>
      </c>
      <c r="G307" s="14">
        <v>19</v>
      </c>
      <c r="H307" s="14" t="s">
        <v>5</v>
      </c>
      <c r="I307" s="34">
        <v>5244000</v>
      </c>
    </row>
    <row r="308" spans="1:9" x14ac:dyDescent="0.2">
      <c r="A308" s="14">
        <f t="shared" si="6"/>
        <v>89</v>
      </c>
      <c r="B308" s="14" t="s">
        <v>295</v>
      </c>
      <c r="C308" s="33" t="s">
        <v>335</v>
      </c>
      <c r="D308" s="14" t="s">
        <v>930</v>
      </c>
      <c r="E308" s="87">
        <v>3.4</v>
      </c>
      <c r="F308" s="38" t="s">
        <v>13</v>
      </c>
      <c r="G308" s="14">
        <v>20</v>
      </c>
      <c r="H308" s="14" t="s">
        <v>5</v>
      </c>
      <c r="I308" s="34">
        <v>5520000</v>
      </c>
    </row>
    <row r="309" spans="1:9" x14ac:dyDescent="0.2">
      <c r="A309" s="14">
        <f t="shared" si="6"/>
        <v>90</v>
      </c>
      <c r="B309" s="14" t="s">
        <v>631</v>
      </c>
      <c r="C309" s="33" t="s">
        <v>688</v>
      </c>
      <c r="D309" s="14" t="s">
        <v>931</v>
      </c>
      <c r="E309" s="87">
        <v>3.33</v>
      </c>
      <c r="F309" s="38" t="s">
        <v>13</v>
      </c>
      <c r="G309" s="14">
        <v>18</v>
      </c>
      <c r="H309" s="14" t="s">
        <v>5</v>
      </c>
      <c r="I309" s="34">
        <v>4968000</v>
      </c>
    </row>
    <row r="310" spans="1:9" x14ac:dyDescent="0.2">
      <c r="A310" s="14">
        <f t="shared" si="6"/>
        <v>91</v>
      </c>
      <c r="B310" s="14" t="s">
        <v>479</v>
      </c>
      <c r="C310" s="33" t="s">
        <v>495</v>
      </c>
      <c r="D310" s="14" t="s">
        <v>928</v>
      </c>
      <c r="E310" s="87">
        <v>3.24</v>
      </c>
      <c r="F310" s="38" t="s">
        <v>4</v>
      </c>
      <c r="G310" s="14">
        <v>17</v>
      </c>
      <c r="H310" s="14" t="s">
        <v>5</v>
      </c>
      <c r="I310" s="34">
        <v>4692000</v>
      </c>
    </row>
    <row r="311" spans="1:9" x14ac:dyDescent="0.2">
      <c r="A311" s="14">
        <f t="shared" si="6"/>
        <v>92</v>
      </c>
      <c r="B311" s="14" t="s">
        <v>291</v>
      </c>
      <c r="C311" s="33" t="s">
        <v>330</v>
      </c>
      <c r="D311" s="14" t="s">
        <v>929</v>
      </c>
      <c r="E311" s="87">
        <v>3.24</v>
      </c>
      <c r="F311" s="38" t="s">
        <v>4</v>
      </c>
      <c r="G311" s="14">
        <v>17</v>
      </c>
      <c r="H311" s="14" t="s">
        <v>5</v>
      </c>
      <c r="I311" s="34">
        <v>4692000</v>
      </c>
    </row>
    <row r="312" spans="1:9" x14ac:dyDescent="0.2">
      <c r="A312" s="14">
        <f t="shared" si="6"/>
        <v>93</v>
      </c>
      <c r="B312" s="14" t="s">
        <v>630</v>
      </c>
      <c r="C312" s="33" t="s">
        <v>687</v>
      </c>
      <c r="D312" s="14" t="s">
        <v>929</v>
      </c>
      <c r="E312" s="87">
        <v>3.16</v>
      </c>
      <c r="F312" s="38" t="s">
        <v>4</v>
      </c>
      <c r="G312" s="14">
        <v>19</v>
      </c>
      <c r="H312" s="14" t="s">
        <v>7</v>
      </c>
      <c r="I312" s="34">
        <v>4370000</v>
      </c>
    </row>
    <row r="313" spans="1:9" x14ac:dyDescent="0.2">
      <c r="A313" s="14">
        <f t="shared" si="6"/>
        <v>94</v>
      </c>
      <c r="B313" s="14" t="s">
        <v>297</v>
      </c>
      <c r="C313" s="33" t="s">
        <v>338</v>
      </c>
      <c r="D313" s="14" t="s">
        <v>931</v>
      </c>
      <c r="E313" s="87">
        <v>3.06</v>
      </c>
      <c r="F313" s="38" t="s">
        <v>4</v>
      </c>
      <c r="G313" s="14">
        <v>16</v>
      </c>
      <c r="H313" s="14" t="s">
        <v>7</v>
      </c>
      <c r="I313" s="34">
        <v>3680000</v>
      </c>
    </row>
    <row r="314" spans="1:9" x14ac:dyDescent="0.2">
      <c r="A314" s="14">
        <f t="shared" si="6"/>
        <v>95</v>
      </c>
      <c r="B314" s="14" t="s">
        <v>932</v>
      </c>
      <c r="C314" s="33" t="s">
        <v>1003</v>
      </c>
      <c r="D314" s="14" t="s">
        <v>933</v>
      </c>
      <c r="E314" s="87">
        <v>3.06</v>
      </c>
      <c r="F314" s="38" t="s">
        <v>4</v>
      </c>
      <c r="G314" s="14">
        <v>17</v>
      </c>
      <c r="H314" s="14" t="s">
        <v>7</v>
      </c>
      <c r="I314" s="34">
        <v>3910000</v>
      </c>
    </row>
    <row r="315" spans="1:9" x14ac:dyDescent="0.2">
      <c r="A315" s="14">
        <f t="shared" si="6"/>
        <v>96</v>
      </c>
      <c r="B315" s="14" t="s">
        <v>934</v>
      </c>
      <c r="C315" s="33" t="s">
        <v>367</v>
      </c>
      <c r="D315" s="14" t="s">
        <v>929</v>
      </c>
      <c r="E315" s="87">
        <v>3.06</v>
      </c>
      <c r="F315" s="38" t="s">
        <v>4</v>
      </c>
      <c r="G315" s="14">
        <v>17</v>
      </c>
      <c r="H315" s="14" t="s">
        <v>7</v>
      </c>
      <c r="I315" s="34">
        <v>3910000</v>
      </c>
    </row>
    <row r="316" spans="1:9" x14ac:dyDescent="0.2">
      <c r="A316" s="14">
        <f t="shared" si="6"/>
        <v>97</v>
      </c>
      <c r="B316" s="14" t="s">
        <v>935</v>
      </c>
      <c r="C316" s="33" t="s">
        <v>312</v>
      </c>
      <c r="D316" s="14" t="s">
        <v>936</v>
      </c>
      <c r="E316" s="87">
        <v>3</v>
      </c>
      <c r="F316" s="38" t="s">
        <v>4</v>
      </c>
      <c r="G316" s="14">
        <v>16</v>
      </c>
      <c r="H316" s="14" t="s">
        <v>7</v>
      </c>
      <c r="I316" s="34">
        <v>3680000</v>
      </c>
    </row>
    <row r="317" spans="1:9" x14ac:dyDescent="0.2">
      <c r="A317" s="14">
        <f t="shared" si="6"/>
        <v>98</v>
      </c>
      <c r="B317" s="14" t="s">
        <v>296</v>
      </c>
      <c r="C317" s="33" t="s">
        <v>336</v>
      </c>
      <c r="D317" s="14" t="s">
        <v>937</v>
      </c>
      <c r="E317" s="87">
        <v>2.95</v>
      </c>
      <c r="F317" s="38" t="s">
        <v>4</v>
      </c>
      <c r="G317" s="14">
        <v>19</v>
      </c>
      <c r="H317" s="14" t="s">
        <v>7</v>
      </c>
      <c r="I317" s="34">
        <v>4370000</v>
      </c>
    </row>
    <row r="318" spans="1:9" x14ac:dyDescent="0.2">
      <c r="A318" s="14">
        <f t="shared" si="6"/>
        <v>99</v>
      </c>
      <c r="B318" s="14" t="s">
        <v>480</v>
      </c>
      <c r="C318" s="33" t="s">
        <v>496</v>
      </c>
      <c r="D318" s="14" t="s">
        <v>929</v>
      </c>
      <c r="E318" s="87">
        <v>2.94</v>
      </c>
      <c r="F318" s="38" t="s">
        <v>4</v>
      </c>
      <c r="G318" s="14">
        <v>17</v>
      </c>
      <c r="H318" s="14" t="s">
        <v>7</v>
      </c>
      <c r="I318" s="34">
        <v>3910000</v>
      </c>
    </row>
    <row r="319" spans="1:9" x14ac:dyDescent="0.2">
      <c r="A319" s="14">
        <f t="shared" si="6"/>
        <v>100</v>
      </c>
      <c r="B319" s="14" t="s">
        <v>481</v>
      </c>
      <c r="C319" s="33" t="s">
        <v>497</v>
      </c>
      <c r="D319" s="14" t="s">
        <v>928</v>
      </c>
      <c r="E319" s="87">
        <v>2.94</v>
      </c>
      <c r="F319" s="38" t="s">
        <v>13</v>
      </c>
      <c r="G319" s="14">
        <v>17</v>
      </c>
      <c r="H319" s="14" t="s">
        <v>7</v>
      </c>
      <c r="I319" s="34">
        <v>3910000</v>
      </c>
    </row>
    <row r="320" spans="1:9" x14ac:dyDescent="0.2">
      <c r="A320" s="14">
        <f t="shared" si="6"/>
        <v>101</v>
      </c>
      <c r="B320" s="14" t="s">
        <v>938</v>
      </c>
      <c r="C320" s="33" t="s">
        <v>1004</v>
      </c>
      <c r="D320" s="14" t="s">
        <v>928</v>
      </c>
      <c r="E320" s="87">
        <v>2.88</v>
      </c>
      <c r="F320" s="38" t="s">
        <v>4</v>
      </c>
      <c r="G320" s="14">
        <v>17</v>
      </c>
      <c r="H320" s="14" t="s">
        <v>7</v>
      </c>
      <c r="I320" s="34">
        <v>3910000</v>
      </c>
    </row>
    <row r="321" spans="1:9" x14ac:dyDescent="0.2">
      <c r="A321" s="14">
        <f t="shared" si="6"/>
        <v>102</v>
      </c>
      <c r="B321" s="14" t="s">
        <v>939</v>
      </c>
      <c r="C321" s="33" t="s">
        <v>682</v>
      </c>
      <c r="D321" s="14" t="s">
        <v>936</v>
      </c>
      <c r="E321" s="87">
        <v>2.84</v>
      </c>
      <c r="F321" s="38" t="s">
        <v>7</v>
      </c>
      <c r="G321" s="14">
        <v>19</v>
      </c>
      <c r="H321" s="14" t="s">
        <v>7</v>
      </c>
      <c r="I321" s="34">
        <v>4370000</v>
      </c>
    </row>
    <row r="322" spans="1:9" x14ac:dyDescent="0.2">
      <c r="A322" s="14">
        <f t="shared" si="6"/>
        <v>103</v>
      </c>
      <c r="B322" s="14" t="s">
        <v>940</v>
      </c>
      <c r="C322" s="33" t="s">
        <v>1005</v>
      </c>
      <c r="D322" s="14" t="s">
        <v>928</v>
      </c>
      <c r="E322" s="87">
        <v>2.8</v>
      </c>
      <c r="F322" s="38" t="s">
        <v>7</v>
      </c>
      <c r="G322" s="14">
        <v>20</v>
      </c>
      <c r="H322" s="14" t="s">
        <v>7</v>
      </c>
      <c r="I322" s="34">
        <v>4600000</v>
      </c>
    </row>
    <row r="323" spans="1:9" x14ac:dyDescent="0.2">
      <c r="A323" s="14">
        <f t="shared" si="6"/>
        <v>104</v>
      </c>
      <c r="B323" s="14" t="s">
        <v>941</v>
      </c>
      <c r="C323" s="33" t="s">
        <v>485</v>
      </c>
      <c r="D323" s="14" t="s">
        <v>937</v>
      </c>
      <c r="E323" s="87">
        <v>2.79</v>
      </c>
      <c r="F323" s="38" t="s">
        <v>7</v>
      </c>
      <c r="G323" s="14">
        <v>19</v>
      </c>
      <c r="H323" s="14" t="s">
        <v>7</v>
      </c>
      <c r="I323" s="34">
        <v>4370000</v>
      </c>
    </row>
    <row r="324" spans="1:9" x14ac:dyDescent="0.2">
      <c r="A324" s="14">
        <f t="shared" si="6"/>
        <v>105</v>
      </c>
      <c r="B324" s="14" t="s">
        <v>294</v>
      </c>
      <c r="C324" s="33" t="s">
        <v>333</v>
      </c>
      <c r="D324" s="14" t="s">
        <v>937</v>
      </c>
      <c r="E324" s="87">
        <v>2.75</v>
      </c>
      <c r="F324" s="38" t="s">
        <v>4</v>
      </c>
      <c r="G324" s="14">
        <v>16</v>
      </c>
      <c r="H324" s="14" t="s">
        <v>7</v>
      </c>
      <c r="I324" s="34">
        <v>3680000</v>
      </c>
    </row>
    <row r="325" spans="1:9" x14ac:dyDescent="0.2">
      <c r="A325" s="14">
        <f t="shared" si="6"/>
        <v>106</v>
      </c>
      <c r="B325" s="14" t="s">
        <v>478</v>
      </c>
      <c r="C325" s="33" t="s">
        <v>494</v>
      </c>
      <c r="D325" s="14" t="s">
        <v>942</v>
      </c>
      <c r="E325" s="87">
        <v>2.71</v>
      </c>
      <c r="F325" s="38" t="s">
        <v>13</v>
      </c>
      <c r="G325" s="14">
        <v>17</v>
      </c>
      <c r="H325" s="14" t="s">
        <v>7</v>
      </c>
      <c r="I325" s="34">
        <v>3910000</v>
      </c>
    </row>
    <row r="326" spans="1:9" x14ac:dyDescent="0.2">
      <c r="A326" s="14">
        <f t="shared" si="6"/>
        <v>107</v>
      </c>
      <c r="B326" s="14" t="s">
        <v>943</v>
      </c>
      <c r="C326" s="33" t="s">
        <v>1006</v>
      </c>
      <c r="D326" s="14" t="s">
        <v>928</v>
      </c>
      <c r="E326" s="87">
        <v>2.59</v>
      </c>
      <c r="F326" s="38" t="s">
        <v>7</v>
      </c>
      <c r="G326" s="14">
        <v>17</v>
      </c>
      <c r="H326" s="14" t="s">
        <v>7</v>
      </c>
      <c r="I326" s="34">
        <v>3910000</v>
      </c>
    </row>
    <row r="327" spans="1:9" x14ac:dyDescent="0.2">
      <c r="A327" s="14">
        <f t="shared" si="6"/>
        <v>108</v>
      </c>
      <c r="B327" s="14" t="s">
        <v>944</v>
      </c>
      <c r="C327" s="33" t="s">
        <v>62</v>
      </c>
      <c r="D327" s="14" t="s">
        <v>929</v>
      </c>
      <c r="E327" s="87">
        <v>2.59</v>
      </c>
      <c r="F327" s="38" t="s">
        <v>13</v>
      </c>
      <c r="G327" s="14">
        <v>17</v>
      </c>
      <c r="H327" s="14" t="s">
        <v>7</v>
      </c>
      <c r="I327" s="34">
        <v>3910000</v>
      </c>
    </row>
    <row r="328" spans="1:9" x14ac:dyDescent="0.2">
      <c r="A328" s="14">
        <f t="shared" si="6"/>
        <v>109</v>
      </c>
      <c r="B328" s="14" t="s">
        <v>945</v>
      </c>
      <c r="C328" s="33" t="s">
        <v>1007</v>
      </c>
      <c r="D328" s="14" t="s">
        <v>936</v>
      </c>
      <c r="E328" s="87">
        <v>2.56</v>
      </c>
      <c r="F328" s="38" t="s">
        <v>7</v>
      </c>
      <c r="G328" s="14">
        <v>16</v>
      </c>
      <c r="H328" s="14" t="s">
        <v>7</v>
      </c>
      <c r="I328" s="34">
        <v>3680000</v>
      </c>
    </row>
    <row r="329" spans="1:9" x14ac:dyDescent="0.2">
      <c r="A329" s="14">
        <f t="shared" si="6"/>
        <v>110</v>
      </c>
      <c r="B329" s="14" t="s">
        <v>482</v>
      </c>
      <c r="C329" s="33" t="s">
        <v>498</v>
      </c>
      <c r="D329" s="14" t="s">
        <v>929</v>
      </c>
      <c r="E329" s="87">
        <v>2.5499999999999998</v>
      </c>
      <c r="F329" s="38" t="s">
        <v>4</v>
      </c>
      <c r="G329" s="14">
        <v>22</v>
      </c>
      <c r="H329" s="14" t="s">
        <v>7</v>
      </c>
      <c r="I329" s="34">
        <v>5060000</v>
      </c>
    </row>
    <row r="330" spans="1:9" x14ac:dyDescent="0.2">
      <c r="A330" s="14">
        <f t="shared" si="6"/>
        <v>111</v>
      </c>
      <c r="B330" s="14" t="s">
        <v>565</v>
      </c>
      <c r="C330" s="33" t="s">
        <v>602</v>
      </c>
      <c r="D330" s="14" t="s">
        <v>566</v>
      </c>
      <c r="E330" s="87">
        <v>3.53</v>
      </c>
      <c r="F330" s="38" t="s">
        <v>13</v>
      </c>
      <c r="G330" s="14">
        <v>19</v>
      </c>
      <c r="H330" s="14" t="s">
        <v>5</v>
      </c>
      <c r="I330" s="34">
        <v>5244000</v>
      </c>
    </row>
    <row r="331" spans="1:9" x14ac:dyDescent="0.2">
      <c r="A331" s="14">
        <f t="shared" si="6"/>
        <v>112</v>
      </c>
      <c r="B331" s="14" t="s">
        <v>573</v>
      </c>
      <c r="C331" s="33" t="s">
        <v>215</v>
      </c>
      <c r="D331" s="14" t="s">
        <v>566</v>
      </c>
      <c r="E331" s="87">
        <v>3.44</v>
      </c>
      <c r="F331" s="38" t="s">
        <v>4</v>
      </c>
      <c r="G331" s="14">
        <v>25</v>
      </c>
      <c r="H331" s="14" t="s">
        <v>5</v>
      </c>
      <c r="I331" s="34">
        <v>6900000</v>
      </c>
    </row>
    <row r="332" spans="1:9" x14ac:dyDescent="0.2">
      <c r="A332" s="14">
        <f t="shared" si="6"/>
        <v>113</v>
      </c>
      <c r="B332" s="14" t="s">
        <v>577</v>
      </c>
      <c r="C332" s="33" t="s">
        <v>607</v>
      </c>
      <c r="D332" s="14" t="s">
        <v>572</v>
      </c>
      <c r="E332" s="87">
        <v>3.42</v>
      </c>
      <c r="F332" s="38" t="s">
        <v>4</v>
      </c>
      <c r="G332" s="14">
        <v>19</v>
      </c>
      <c r="H332" s="14" t="s">
        <v>5</v>
      </c>
      <c r="I332" s="34">
        <v>5244000</v>
      </c>
    </row>
    <row r="333" spans="1:9" x14ac:dyDescent="0.2">
      <c r="A333" s="14">
        <f t="shared" si="6"/>
        <v>114</v>
      </c>
      <c r="B333" s="14" t="s">
        <v>563</v>
      </c>
      <c r="C333" s="33" t="s">
        <v>601</v>
      </c>
      <c r="D333" s="14" t="s">
        <v>564</v>
      </c>
      <c r="E333" s="87">
        <v>3.37</v>
      </c>
      <c r="F333" s="38" t="s">
        <v>13</v>
      </c>
      <c r="G333" s="14">
        <v>19</v>
      </c>
      <c r="H333" s="14" t="s">
        <v>5</v>
      </c>
      <c r="I333" s="34">
        <v>5244000</v>
      </c>
    </row>
    <row r="334" spans="1:9" x14ac:dyDescent="0.2">
      <c r="A334" s="14">
        <f t="shared" si="6"/>
        <v>115</v>
      </c>
      <c r="B334" s="14" t="s">
        <v>946</v>
      </c>
      <c r="C334" s="33" t="s">
        <v>1008</v>
      </c>
      <c r="D334" s="14" t="s">
        <v>569</v>
      </c>
      <c r="E334" s="87">
        <v>3.32</v>
      </c>
      <c r="F334" s="38" t="s">
        <v>13</v>
      </c>
      <c r="G334" s="14">
        <v>19</v>
      </c>
      <c r="H334" s="14" t="s">
        <v>5</v>
      </c>
      <c r="I334" s="34">
        <v>5244000</v>
      </c>
    </row>
    <row r="335" spans="1:9" x14ac:dyDescent="0.2">
      <c r="A335" s="14">
        <f t="shared" si="6"/>
        <v>116</v>
      </c>
      <c r="B335" s="14" t="s">
        <v>570</v>
      </c>
      <c r="C335" s="33" t="s">
        <v>605</v>
      </c>
      <c r="D335" s="14" t="s">
        <v>571</v>
      </c>
      <c r="E335" s="87">
        <v>3.26</v>
      </c>
      <c r="F335" s="38" t="s">
        <v>4</v>
      </c>
      <c r="G335" s="14">
        <v>19</v>
      </c>
      <c r="H335" s="14" t="s">
        <v>5</v>
      </c>
      <c r="I335" s="34">
        <v>5244000</v>
      </c>
    </row>
    <row r="336" spans="1:9" x14ac:dyDescent="0.2">
      <c r="A336" s="14">
        <f t="shared" si="6"/>
        <v>117</v>
      </c>
      <c r="B336" s="14" t="s">
        <v>947</v>
      </c>
      <c r="C336" s="33" t="s">
        <v>1009</v>
      </c>
      <c r="D336" s="14" t="s">
        <v>569</v>
      </c>
      <c r="E336" s="87">
        <v>3.23</v>
      </c>
      <c r="F336" s="38" t="s">
        <v>7</v>
      </c>
      <c r="G336" s="14">
        <v>22</v>
      </c>
      <c r="H336" s="14" t="s">
        <v>7</v>
      </c>
      <c r="I336" s="34">
        <v>5060000</v>
      </c>
    </row>
    <row r="337" spans="1:9" x14ac:dyDescent="0.2">
      <c r="A337" s="14">
        <f t="shared" si="6"/>
        <v>118</v>
      </c>
      <c r="B337" s="14" t="s">
        <v>948</v>
      </c>
      <c r="C337" s="33" t="s">
        <v>1010</v>
      </c>
      <c r="D337" s="14" t="s">
        <v>949</v>
      </c>
      <c r="E337" s="87">
        <v>3.16</v>
      </c>
      <c r="F337" s="38" t="s">
        <v>4</v>
      </c>
      <c r="G337" s="14">
        <v>19</v>
      </c>
      <c r="H337" s="14" t="s">
        <v>7</v>
      </c>
      <c r="I337" s="34">
        <v>4370000</v>
      </c>
    </row>
    <row r="338" spans="1:9" x14ac:dyDescent="0.2">
      <c r="A338" s="14">
        <f t="shared" si="6"/>
        <v>119</v>
      </c>
      <c r="B338" s="14" t="s">
        <v>578</v>
      </c>
      <c r="C338" s="33" t="s">
        <v>608</v>
      </c>
      <c r="D338" s="14" t="s">
        <v>564</v>
      </c>
      <c r="E338" s="87">
        <v>3.16</v>
      </c>
      <c r="F338" s="38" t="s">
        <v>4</v>
      </c>
      <c r="G338" s="14">
        <v>19</v>
      </c>
      <c r="H338" s="14" t="s">
        <v>7</v>
      </c>
      <c r="I338" s="34">
        <v>4370000</v>
      </c>
    </row>
    <row r="339" spans="1:9" x14ac:dyDescent="0.2">
      <c r="A339" s="14">
        <f t="shared" si="6"/>
        <v>120</v>
      </c>
      <c r="B339" s="14" t="s">
        <v>574</v>
      </c>
      <c r="C339" s="33" t="s">
        <v>606</v>
      </c>
      <c r="D339" s="14" t="s">
        <v>562</v>
      </c>
      <c r="E339" s="87">
        <v>3.16</v>
      </c>
      <c r="F339" s="38" t="s">
        <v>4</v>
      </c>
      <c r="G339" s="14">
        <v>19</v>
      </c>
      <c r="H339" s="14" t="s">
        <v>7</v>
      </c>
      <c r="I339" s="34">
        <v>4370000</v>
      </c>
    </row>
    <row r="340" spans="1:9" x14ac:dyDescent="0.2">
      <c r="A340" s="14">
        <f t="shared" si="6"/>
        <v>121</v>
      </c>
      <c r="B340" s="14" t="s">
        <v>561</v>
      </c>
      <c r="C340" s="33" t="s">
        <v>600</v>
      </c>
      <c r="D340" s="14" t="s">
        <v>562</v>
      </c>
      <c r="E340" s="87">
        <v>3.16</v>
      </c>
      <c r="F340" s="38" t="s">
        <v>4</v>
      </c>
      <c r="G340" s="14">
        <v>19</v>
      </c>
      <c r="H340" s="14" t="s">
        <v>7</v>
      </c>
      <c r="I340" s="34">
        <v>4370000</v>
      </c>
    </row>
    <row r="341" spans="1:9" x14ac:dyDescent="0.2">
      <c r="A341" s="14">
        <f t="shared" si="6"/>
        <v>122</v>
      </c>
      <c r="B341" s="14" t="s">
        <v>581</v>
      </c>
      <c r="C341" s="33" t="s">
        <v>610</v>
      </c>
      <c r="D341" s="14" t="s">
        <v>566</v>
      </c>
      <c r="E341" s="87">
        <v>3.09</v>
      </c>
      <c r="F341" s="38" t="s">
        <v>7</v>
      </c>
      <c r="G341" s="14">
        <v>23</v>
      </c>
      <c r="H341" s="14" t="s">
        <v>7</v>
      </c>
      <c r="I341" s="34">
        <v>5290000</v>
      </c>
    </row>
    <row r="342" spans="1:9" x14ac:dyDescent="0.2">
      <c r="A342" s="14">
        <f t="shared" si="6"/>
        <v>123</v>
      </c>
      <c r="B342" s="14" t="s">
        <v>950</v>
      </c>
      <c r="C342" s="33" t="s">
        <v>1011</v>
      </c>
      <c r="D342" s="14" t="s">
        <v>572</v>
      </c>
      <c r="E342" s="87">
        <v>3.05</v>
      </c>
      <c r="F342" s="38" t="s">
        <v>7</v>
      </c>
      <c r="G342" s="14">
        <v>21</v>
      </c>
      <c r="H342" s="14" t="s">
        <v>7</v>
      </c>
      <c r="I342" s="34">
        <v>4830000</v>
      </c>
    </row>
    <row r="343" spans="1:9" x14ac:dyDescent="0.2">
      <c r="A343" s="14">
        <f t="shared" si="6"/>
        <v>124</v>
      </c>
      <c r="B343" s="14" t="s">
        <v>951</v>
      </c>
      <c r="C343" s="33" t="s">
        <v>1012</v>
      </c>
      <c r="D343" s="14" t="s">
        <v>564</v>
      </c>
      <c r="E343" s="87">
        <v>3.05</v>
      </c>
      <c r="F343" s="38" t="s">
        <v>4</v>
      </c>
      <c r="G343" s="14">
        <v>19</v>
      </c>
      <c r="H343" s="14" t="s">
        <v>7</v>
      </c>
      <c r="I343" s="34">
        <v>4370000</v>
      </c>
    </row>
    <row r="344" spans="1:9" x14ac:dyDescent="0.2">
      <c r="A344" s="14">
        <f t="shared" si="6"/>
        <v>125</v>
      </c>
      <c r="B344" s="14" t="s">
        <v>568</v>
      </c>
      <c r="C344" s="33" t="s">
        <v>604</v>
      </c>
      <c r="D344" s="14" t="s">
        <v>569</v>
      </c>
      <c r="E344" s="87">
        <v>3.04</v>
      </c>
      <c r="F344" s="38" t="s">
        <v>4</v>
      </c>
      <c r="G344" s="14">
        <v>23</v>
      </c>
      <c r="H344" s="14" t="s">
        <v>7</v>
      </c>
      <c r="I344" s="34">
        <v>5290000</v>
      </c>
    </row>
    <row r="345" spans="1:9" x14ac:dyDescent="0.2">
      <c r="A345" s="14">
        <f t="shared" si="6"/>
        <v>126</v>
      </c>
      <c r="B345" s="14" t="s">
        <v>952</v>
      </c>
      <c r="C345" s="33" t="s">
        <v>334</v>
      </c>
      <c r="D345" s="14" t="s">
        <v>566</v>
      </c>
      <c r="E345" s="87">
        <v>3.04</v>
      </c>
      <c r="F345" s="38" t="s">
        <v>4</v>
      </c>
      <c r="G345" s="14">
        <v>23</v>
      </c>
      <c r="H345" s="14" t="s">
        <v>7</v>
      </c>
      <c r="I345" s="34">
        <v>5290000</v>
      </c>
    </row>
    <row r="346" spans="1:9" x14ac:dyDescent="0.2">
      <c r="A346" s="14">
        <f t="shared" si="6"/>
        <v>127</v>
      </c>
      <c r="B346" s="14" t="s">
        <v>953</v>
      </c>
      <c r="C346" s="33" t="s">
        <v>1013</v>
      </c>
      <c r="D346" s="14" t="s">
        <v>572</v>
      </c>
      <c r="E346" s="87">
        <v>3</v>
      </c>
      <c r="F346" s="38" t="s">
        <v>4</v>
      </c>
      <c r="G346" s="14">
        <v>19</v>
      </c>
      <c r="H346" s="14" t="s">
        <v>7</v>
      </c>
      <c r="I346" s="34">
        <v>4370000</v>
      </c>
    </row>
    <row r="347" spans="1:9" x14ac:dyDescent="0.2">
      <c r="A347" s="14">
        <f t="shared" si="6"/>
        <v>128</v>
      </c>
      <c r="B347" s="14" t="s">
        <v>954</v>
      </c>
      <c r="C347" s="33" t="s">
        <v>1014</v>
      </c>
      <c r="D347" s="14" t="s">
        <v>569</v>
      </c>
      <c r="E347" s="87">
        <v>3</v>
      </c>
      <c r="F347" s="38" t="s">
        <v>13</v>
      </c>
      <c r="G347" s="14">
        <v>19</v>
      </c>
      <c r="H347" s="14" t="s">
        <v>7</v>
      </c>
      <c r="I347" s="34">
        <v>4370000</v>
      </c>
    </row>
    <row r="348" spans="1:9" x14ac:dyDescent="0.2">
      <c r="A348" s="14">
        <f t="shared" si="6"/>
        <v>129</v>
      </c>
      <c r="B348" s="14" t="s">
        <v>955</v>
      </c>
      <c r="C348" s="33" t="s">
        <v>1015</v>
      </c>
      <c r="D348" s="14" t="s">
        <v>569</v>
      </c>
      <c r="E348" s="87">
        <v>3</v>
      </c>
      <c r="F348" s="38" t="s">
        <v>13</v>
      </c>
      <c r="G348" s="14">
        <v>19</v>
      </c>
      <c r="H348" s="14" t="s">
        <v>7</v>
      </c>
      <c r="I348" s="34">
        <v>4370000</v>
      </c>
    </row>
    <row r="349" spans="1:9" x14ac:dyDescent="0.2">
      <c r="A349" s="14">
        <f t="shared" si="6"/>
        <v>130</v>
      </c>
      <c r="B349" s="14" t="s">
        <v>579</v>
      </c>
      <c r="C349" s="33" t="s">
        <v>609</v>
      </c>
      <c r="D349" s="14" t="s">
        <v>564</v>
      </c>
      <c r="E349" s="87">
        <v>2.89</v>
      </c>
      <c r="F349" s="38" t="s">
        <v>7</v>
      </c>
      <c r="G349" s="14">
        <v>19</v>
      </c>
      <c r="H349" s="14" t="s">
        <v>7</v>
      </c>
      <c r="I349" s="34">
        <v>4370000</v>
      </c>
    </row>
    <row r="350" spans="1:9" x14ac:dyDescent="0.2">
      <c r="A350" s="14">
        <f t="shared" ref="A350:A382" si="7">A349+1</f>
        <v>131</v>
      </c>
      <c r="B350" s="14" t="s">
        <v>956</v>
      </c>
      <c r="C350" s="33" t="s">
        <v>1016</v>
      </c>
      <c r="D350" s="14" t="s">
        <v>957</v>
      </c>
      <c r="E350" s="87">
        <v>2.84</v>
      </c>
      <c r="F350" s="38" t="s">
        <v>7</v>
      </c>
      <c r="G350" s="14">
        <v>19</v>
      </c>
      <c r="H350" s="14" t="s">
        <v>7</v>
      </c>
      <c r="I350" s="34">
        <v>4370000</v>
      </c>
    </row>
    <row r="351" spans="1:9" x14ac:dyDescent="0.2">
      <c r="A351" s="14">
        <f t="shared" si="7"/>
        <v>132</v>
      </c>
      <c r="B351" s="14" t="s">
        <v>958</v>
      </c>
      <c r="C351" s="33" t="s">
        <v>1017</v>
      </c>
      <c r="D351" s="14" t="s">
        <v>569</v>
      </c>
      <c r="E351" s="87">
        <v>2.84</v>
      </c>
      <c r="F351" s="38" t="s">
        <v>7</v>
      </c>
      <c r="G351" s="14">
        <v>19</v>
      </c>
      <c r="H351" s="14" t="s">
        <v>7</v>
      </c>
      <c r="I351" s="34">
        <v>4370000</v>
      </c>
    </row>
    <row r="352" spans="1:9" x14ac:dyDescent="0.2">
      <c r="A352" s="14">
        <f t="shared" si="7"/>
        <v>133</v>
      </c>
      <c r="B352" s="14" t="s">
        <v>959</v>
      </c>
      <c r="C352" s="33" t="s">
        <v>1018</v>
      </c>
      <c r="D352" s="14" t="s">
        <v>571</v>
      </c>
      <c r="E352" s="87">
        <v>2.84</v>
      </c>
      <c r="F352" s="38" t="s">
        <v>7</v>
      </c>
      <c r="G352" s="14">
        <v>19</v>
      </c>
      <c r="H352" s="14" t="s">
        <v>7</v>
      </c>
      <c r="I352" s="34">
        <v>4370000</v>
      </c>
    </row>
    <row r="353" spans="1:9" x14ac:dyDescent="0.2">
      <c r="A353" s="14">
        <f t="shared" si="7"/>
        <v>134</v>
      </c>
      <c r="B353" s="14" t="s">
        <v>580</v>
      </c>
      <c r="C353" s="33" t="s">
        <v>401</v>
      </c>
      <c r="D353" s="14" t="s">
        <v>564</v>
      </c>
      <c r="E353" s="87">
        <v>2.79</v>
      </c>
      <c r="F353" s="38" t="s">
        <v>7</v>
      </c>
      <c r="G353" s="14">
        <v>19</v>
      </c>
      <c r="H353" s="14" t="s">
        <v>7</v>
      </c>
      <c r="I353" s="34">
        <v>4370000</v>
      </c>
    </row>
    <row r="354" spans="1:9" x14ac:dyDescent="0.2">
      <c r="A354" s="14">
        <f t="shared" si="7"/>
        <v>135</v>
      </c>
      <c r="B354" s="14" t="s">
        <v>960</v>
      </c>
      <c r="C354" s="33" t="s">
        <v>1019</v>
      </c>
      <c r="D354" s="14" t="s">
        <v>569</v>
      </c>
      <c r="E354" s="87">
        <v>2.74</v>
      </c>
      <c r="F354" s="38" t="s">
        <v>7</v>
      </c>
      <c r="G354" s="14">
        <v>19</v>
      </c>
      <c r="H354" s="14" t="s">
        <v>7</v>
      </c>
      <c r="I354" s="34">
        <v>4370000</v>
      </c>
    </row>
    <row r="355" spans="1:9" x14ac:dyDescent="0.2">
      <c r="A355" s="14">
        <f t="shared" si="7"/>
        <v>136</v>
      </c>
      <c r="B355" s="14" t="s">
        <v>961</v>
      </c>
      <c r="C355" s="33" t="s">
        <v>1020</v>
      </c>
      <c r="D355" s="14" t="s">
        <v>962</v>
      </c>
      <c r="E355" s="87">
        <v>2.68</v>
      </c>
      <c r="F355" s="38" t="s">
        <v>7</v>
      </c>
      <c r="G355" s="14">
        <v>19</v>
      </c>
      <c r="H355" s="14" t="s">
        <v>7</v>
      </c>
      <c r="I355" s="34">
        <v>4370000</v>
      </c>
    </row>
    <row r="356" spans="1:9" x14ac:dyDescent="0.2">
      <c r="A356" s="14">
        <f t="shared" si="7"/>
        <v>137</v>
      </c>
      <c r="B356" s="14" t="s">
        <v>575</v>
      </c>
      <c r="C356" s="33" t="s">
        <v>597</v>
      </c>
      <c r="D356" s="14" t="s">
        <v>576</v>
      </c>
      <c r="E356" s="87">
        <v>2.68</v>
      </c>
      <c r="F356" s="38" t="s">
        <v>7</v>
      </c>
      <c r="G356" s="14">
        <v>19</v>
      </c>
      <c r="H356" s="14" t="s">
        <v>7</v>
      </c>
      <c r="I356" s="34">
        <v>4370000</v>
      </c>
    </row>
    <row r="357" spans="1:9" x14ac:dyDescent="0.2">
      <c r="A357" s="14">
        <f t="shared" si="7"/>
        <v>138</v>
      </c>
      <c r="B357" s="14" t="s">
        <v>963</v>
      </c>
      <c r="C357" s="33" t="s">
        <v>1021</v>
      </c>
      <c r="D357" s="14" t="s">
        <v>562</v>
      </c>
      <c r="E357" s="87">
        <v>2.68</v>
      </c>
      <c r="F357" s="38" t="s">
        <v>4</v>
      </c>
      <c r="G357" s="14">
        <v>22</v>
      </c>
      <c r="H357" s="14" t="s">
        <v>7</v>
      </c>
      <c r="I357" s="34">
        <v>5060000</v>
      </c>
    </row>
    <row r="358" spans="1:9" x14ac:dyDescent="0.2">
      <c r="A358" s="14">
        <f t="shared" si="7"/>
        <v>139</v>
      </c>
      <c r="B358" s="14" t="s">
        <v>964</v>
      </c>
      <c r="C358" s="33" t="s">
        <v>1022</v>
      </c>
      <c r="D358" s="14" t="s">
        <v>564</v>
      </c>
      <c r="E358" s="87">
        <v>2.63</v>
      </c>
      <c r="F358" s="38" t="s">
        <v>7</v>
      </c>
      <c r="G358" s="14">
        <v>16</v>
      </c>
      <c r="H358" s="14" t="s">
        <v>7</v>
      </c>
      <c r="I358" s="34">
        <v>3680000</v>
      </c>
    </row>
    <row r="359" spans="1:9" x14ac:dyDescent="0.2">
      <c r="A359" s="14">
        <f t="shared" si="7"/>
        <v>140</v>
      </c>
      <c r="B359" s="14" t="s">
        <v>567</v>
      </c>
      <c r="C359" s="33" t="s">
        <v>603</v>
      </c>
      <c r="D359" s="14" t="s">
        <v>562</v>
      </c>
      <c r="E359" s="87">
        <v>2.63</v>
      </c>
      <c r="F359" s="38" t="s">
        <v>4</v>
      </c>
      <c r="G359" s="14">
        <v>19</v>
      </c>
      <c r="H359" s="14" t="s">
        <v>7</v>
      </c>
      <c r="I359" s="34">
        <v>4370000</v>
      </c>
    </row>
    <row r="360" spans="1:9" x14ac:dyDescent="0.2">
      <c r="A360" s="14">
        <f t="shared" si="7"/>
        <v>141</v>
      </c>
      <c r="B360" s="14" t="s">
        <v>965</v>
      </c>
      <c r="C360" s="33" t="s">
        <v>1023</v>
      </c>
      <c r="D360" s="14" t="s">
        <v>572</v>
      </c>
      <c r="E360" s="87">
        <v>2.62</v>
      </c>
      <c r="F360" s="38" t="s">
        <v>7</v>
      </c>
      <c r="G360" s="14">
        <v>21</v>
      </c>
      <c r="H360" s="14" t="s">
        <v>7</v>
      </c>
      <c r="I360" s="34">
        <v>4830000</v>
      </c>
    </row>
    <row r="361" spans="1:9" x14ac:dyDescent="0.2">
      <c r="A361" s="14">
        <f t="shared" si="7"/>
        <v>142</v>
      </c>
      <c r="B361" s="14" t="s">
        <v>966</v>
      </c>
      <c r="C361" s="33" t="s">
        <v>1024</v>
      </c>
      <c r="D361" s="14" t="s">
        <v>962</v>
      </c>
      <c r="E361" s="87">
        <v>2.58</v>
      </c>
      <c r="F361" s="38" t="s">
        <v>7</v>
      </c>
      <c r="G361" s="14">
        <v>19</v>
      </c>
      <c r="H361" s="14" t="s">
        <v>7</v>
      </c>
      <c r="I361" s="34">
        <v>4370000</v>
      </c>
    </row>
    <row r="362" spans="1:9" x14ac:dyDescent="0.2">
      <c r="A362" s="14">
        <f t="shared" si="7"/>
        <v>143</v>
      </c>
      <c r="B362" s="19" t="s">
        <v>503</v>
      </c>
      <c r="C362" s="33" t="s">
        <v>508</v>
      </c>
      <c r="D362" s="19" t="s">
        <v>500</v>
      </c>
      <c r="E362" s="87">
        <v>3.93</v>
      </c>
      <c r="F362" s="75" t="s">
        <v>4</v>
      </c>
      <c r="G362" s="19">
        <v>15</v>
      </c>
      <c r="H362" s="19" t="s">
        <v>5</v>
      </c>
      <c r="I362" s="34">
        <f t="shared" ref="I362:I371" si="8">G362*276000</f>
        <v>4140000</v>
      </c>
    </row>
    <row r="363" spans="1:9" x14ac:dyDescent="0.2">
      <c r="A363" s="14">
        <f t="shared" si="7"/>
        <v>144</v>
      </c>
      <c r="B363" s="19" t="s">
        <v>648</v>
      </c>
      <c r="C363" s="33" t="s">
        <v>703</v>
      </c>
      <c r="D363" s="19" t="s">
        <v>500</v>
      </c>
      <c r="E363" s="87">
        <v>3.87</v>
      </c>
      <c r="F363" s="75" t="s">
        <v>4</v>
      </c>
      <c r="G363" s="19">
        <v>15</v>
      </c>
      <c r="H363" s="19" t="s">
        <v>5</v>
      </c>
      <c r="I363" s="34">
        <f t="shared" si="8"/>
        <v>4140000</v>
      </c>
    </row>
    <row r="364" spans="1:9" x14ac:dyDescent="0.2">
      <c r="A364" s="14">
        <f t="shared" si="7"/>
        <v>145</v>
      </c>
      <c r="B364" s="19" t="s">
        <v>644</v>
      </c>
      <c r="C364" s="33" t="s">
        <v>244</v>
      </c>
      <c r="D364" s="19" t="s">
        <v>500</v>
      </c>
      <c r="E364" s="87">
        <v>3.69</v>
      </c>
      <c r="F364" s="75" t="s">
        <v>4</v>
      </c>
      <c r="G364" s="19">
        <v>16</v>
      </c>
      <c r="H364" s="19" t="s">
        <v>5</v>
      </c>
      <c r="I364" s="34">
        <f t="shared" si="8"/>
        <v>4416000</v>
      </c>
    </row>
    <row r="365" spans="1:9" x14ac:dyDescent="0.2">
      <c r="A365" s="14">
        <f t="shared" si="7"/>
        <v>146</v>
      </c>
      <c r="B365" s="19" t="s">
        <v>967</v>
      </c>
      <c r="C365" s="33" t="s">
        <v>856</v>
      </c>
      <c r="D365" s="19" t="s">
        <v>500</v>
      </c>
      <c r="E365" s="87">
        <v>3.67</v>
      </c>
      <c r="F365" s="75" t="s">
        <v>4</v>
      </c>
      <c r="G365" s="19">
        <v>15</v>
      </c>
      <c r="H365" s="19" t="s">
        <v>5</v>
      </c>
      <c r="I365" s="34">
        <f t="shared" si="8"/>
        <v>4140000</v>
      </c>
    </row>
    <row r="366" spans="1:9" x14ac:dyDescent="0.2">
      <c r="A366" s="14">
        <f t="shared" si="7"/>
        <v>147</v>
      </c>
      <c r="B366" s="19" t="s">
        <v>645</v>
      </c>
      <c r="C366" s="33" t="s">
        <v>700</v>
      </c>
      <c r="D366" s="19" t="s">
        <v>500</v>
      </c>
      <c r="E366" s="87">
        <v>3.6</v>
      </c>
      <c r="F366" s="75" t="s">
        <v>4</v>
      </c>
      <c r="G366" s="19">
        <v>15</v>
      </c>
      <c r="H366" s="19" t="s">
        <v>5</v>
      </c>
      <c r="I366" s="34">
        <f t="shared" si="8"/>
        <v>4140000</v>
      </c>
    </row>
    <row r="367" spans="1:9" x14ac:dyDescent="0.2">
      <c r="A367" s="14">
        <f t="shared" si="7"/>
        <v>148</v>
      </c>
      <c r="B367" s="19" t="s">
        <v>646</v>
      </c>
      <c r="C367" s="33" t="s">
        <v>701</v>
      </c>
      <c r="D367" s="19" t="s">
        <v>500</v>
      </c>
      <c r="E367" s="87">
        <v>3.47</v>
      </c>
      <c r="F367" s="75" t="s">
        <v>4</v>
      </c>
      <c r="G367" s="19">
        <v>15</v>
      </c>
      <c r="H367" s="19" t="s">
        <v>5</v>
      </c>
      <c r="I367" s="34">
        <f t="shared" si="8"/>
        <v>4140000</v>
      </c>
    </row>
    <row r="368" spans="1:9" x14ac:dyDescent="0.2">
      <c r="A368" s="14">
        <f t="shared" si="7"/>
        <v>149</v>
      </c>
      <c r="B368" s="19" t="s">
        <v>504</v>
      </c>
      <c r="C368" s="33" t="s">
        <v>509</v>
      </c>
      <c r="D368" s="19" t="s">
        <v>500</v>
      </c>
      <c r="E368" s="87">
        <v>3.4</v>
      </c>
      <c r="F368" s="75" t="s">
        <v>4</v>
      </c>
      <c r="G368" s="19">
        <v>15</v>
      </c>
      <c r="H368" s="19" t="s">
        <v>5</v>
      </c>
      <c r="I368" s="34">
        <f t="shared" si="8"/>
        <v>4140000</v>
      </c>
    </row>
    <row r="369" spans="1:9" x14ac:dyDescent="0.2">
      <c r="A369" s="14">
        <f t="shared" si="7"/>
        <v>150</v>
      </c>
      <c r="B369" s="19" t="s">
        <v>512</v>
      </c>
      <c r="C369" s="33" t="s">
        <v>513</v>
      </c>
      <c r="D369" s="19" t="s">
        <v>500</v>
      </c>
      <c r="E369" s="87">
        <v>3.4</v>
      </c>
      <c r="F369" s="75" t="s">
        <v>4</v>
      </c>
      <c r="G369" s="19">
        <v>15</v>
      </c>
      <c r="H369" s="19" t="s">
        <v>5</v>
      </c>
      <c r="I369" s="34">
        <f t="shared" si="8"/>
        <v>4140000</v>
      </c>
    </row>
    <row r="370" spans="1:9" x14ac:dyDescent="0.2">
      <c r="A370" s="14">
        <f t="shared" si="7"/>
        <v>151</v>
      </c>
      <c r="B370" s="19" t="s">
        <v>505</v>
      </c>
      <c r="C370" s="33" t="s">
        <v>510</v>
      </c>
      <c r="D370" s="19" t="s">
        <v>500</v>
      </c>
      <c r="E370" s="87">
        <v>3.33</v>
      </c>
      <c r="F370" s="75" t="s">
        <v>4</v>
      </c>
      <c r="G370" s="19">
        <v>15</v>
      </c>
      <c r="H370" s="19" t="s">
        <v>5</v>
      </c>
      <c r="I370" s="34">
        <f t="shared" si="8"/>
        <v>4140000</v>
      </c>
    </row>
    <row r="371" spans="1:9" x14ac:dyDescent="0.2">
      <c r="A371" s="14">
        <f t="shared" si="7"/>
        <v>152</v>
      </c>
      <c r="B371" s="19" t="s">
        <v>501</v>
      </c>
      <c r="C371" s="33" t="s">
        <v>506</v>
      </c>
      <c r="D371" s="19" t="s">
        <v>500</v>
      </c>
      <c r="E371" s="87">
        <v>3.27</v>
      </c>
      <c r="F371" s="75" t="s">
        <v>4</v>
      </c>
      <c r="G371" s="19">
        <v>15</v>
      </c>
      <c r="H371" s="19" t="s">
        <v>5</v>
      </c>
      <c r="I371" s="34">
        <f t="shared" si="8"/>
        <v>4140000</v>
      </c>
    </row>
    <row r="372" spans="1:9" x14ac:dyDescent="0.2">
      <c r="A372" s="14">
        <f t="shared" si="7"/>
        <v>153</v>
      </c>
      <c r="B372" s="19" t="s">
        <v>647</v>
      </c>
      <c r="C372" s="33" t="s">
        <v>702</v>
      </c>
      <c r="D372" s="19" t="s">
        <v>500</v>
      </c>
      <c r="E372" s="87">
        <v>3.27</v>
      </c>
      <c r="F372" s="75" t="s">
        <v>7</v>
      </c>
      <c r="G372" s="19">
        <v>15</v>
      </c>
      <c r="H372" s="19" t="s">
        <v>7</v>
      </c>
      <c r="I372" s="34">
        <f t="shared" ref="I372:I382" si="9">G372*230000</f>
        <v>3450000</v>
      </c>
    </row>
    <row r="373" spans="1:9" x14ac:dyDescent="0.2">
      <c r="A373" s="14">
        <f t="shared" si="7"/>
        <v>154</v>
      </c>
      <c r="B373" s="19" t="s">
        <v>968</v>
      </c>
      <c r="C373" s="33" t="s">
        <v>73</v>
      </c>
      <c r="D373" s="19" t="s">
        <v>500</v>
      </c>
      <c r="E373" s="87">
        <v>3.19</v>
      </c>
      <c r="F373" s="75" t="s">
        <v>7</v>
      </c>
      <c r="G373" s="19">
        <v>16</v>
      </c>
      <c r="H373" s="19" t="s">
        <v>7</v>
      </c>
      <c r="I373" s="34">
        <f t="shared" si="9"/>
        <v>3680000</v>
      </c>
    </row>
    <row r="374" spans="1:9" x14ac:dyDescent="0.2">
      <c r="A374" s="14">
        <f t="shared" si="7"/>
        <v>155</v>
      </c>
      <c r="B374" s="19" t="s">
        <v>502</v>
      </c>
      <c r="C374" s="33" t="s">
        <v>507</v>
      </c>
      <c r="D374" s="19" t="s">
        <v>500</v>
      </c>
      <c r="E374" s="87">
        <v>3.18</v>
      </c>
      <c r="F374" s="75" t="s">
        <v>7</v>
      </c>
      <c r="G374" s="19">
        <v>17</v>
      </c>
      <c r="H374" s="19" t="s">
        <v>7</v>
      </c>
      <c r="I374" s="34">
        <f t="shared" si="9"/>
        <v>3910000</v>
      </c>
    </row>
    <row r="375" spans="1:9" x14ac:dyDescent="0.2">
      <c r="A375" s="14">
        <f t="shared" si="7"/>
        <v>156</v>
      </c>
      <c r="B375" s="19" t="s">
        <v>969</v>
      </c>
      <c r="C375" s="33" t="s">
        <v>1025</v>
      </c>
      <c r="D375" s="19" t="s">
        <v>500</v>
      </c>
      <c r="E375" s="87">
        <v>3.12</v>
      </c>
      <c r="F375" s="75" t="s">
        <v>7</v>
      </c>
      <c r="G375" s="19">
        <v>17</v>
      </c>
      <c r="H375" s="19" t="s">
        <v>7</v>
      </c>
      <c r="I375" s="34">
        <f t="shared" si="9"/>
        <v>3910000</v>
      </c>
    </row>
    <row r="376" spans="1:9" x14ac:dyDescent="0.2">
      <c r="A376" s="14">
        <f t="shared" si="7"/>
        <v>157</v>
      </c>
      <c r="B376" s="19" t="s">
        <v>970</v>
      </c>
      <c r="C376" s="33" t="s">
        <v>1026</v>
      </c>
      <c r="D376" s="19" t="s">
        <v>500</v>
      </c>
      <c r="E376" s="87">
        <v>3.07</v>
      </c>
      <c r="F376" s="75" t="s">
        <v>7</v>
      </c>
      <c r="G376" s="19">
        <v>15</v>
      </c>
      <c r="H376" s="19" t="s">
        <v>7</v>
      </c>
      <c r="I376" s="34">
        <f t="shared" si="9"/>
        <v>3450000</v>
      </c>
    </row>
    <row r="377" spans="1:9" x14ac:dyDescent="0.2">
      <c r="A377" s="14">
        <f t="shared" si="7"/>
        <v>158</v>
      </c>
      <c r="B377" s="19" t="s">
        <v>971</v>
      </c>
      <c r="C377" s="33" t="s">
        <v>55</v>
      </c>
      <c r="D377" s="19" t="s">
        <v>500</v>
      </c>
      <c r="E377" s="87">
        <v>3.06</v>
      </c>
      <c r="F377" s="75" t="s">
        <v>7</v>
      </c>
      <c r="G377" s="19">
        <v>16</v>
      </c>
      <c r="H377" s="19" t="s">
        <v>7</v>
      </c>
      <c r="I377" s="34">
        <f t="shared" si="9"/>
        <v>3680000</v>
      </c>
    </row>
    <row r="378" spans="1:9" x14ac:dyDescent="0.2">
      <c r="A378" s="14">
        <f t="shared" si="7"/>
        <v>159</v>
      </c>
      <c r="B378" s="19" t="s">
        <v>972</v>
      </c>
      <c r="C378" s="33" t="s">
        <v>1027</v>
      </c>
      <c r="D378" s="19" t="s">
        <v>500</v>
      </c>
      <c r="E378" s="87">
        <v>3</v>
      </c>
      <c r="F378" s="75" t="s">
        <v>7</v>
      </c>
      <c r="G378" s="19">
        <v>16</v>
      </c>
      <c r="H378" s="19" t="s">
        <v>7</v>
      </c>
      <c r="I378" s="34">
        <f t="shared" si="9"/>
        <v>3680000</v>
      </c>
    </row>
    <row r="379" spans="1:9" x14ac:dyDescent="0.2">
      <c r="A379" s="14">
        <f t="shared" si="7"/>
        <v>160</v>
      </c>
      <c r="B379" s="19" t="s">
        <v>973</v>
      </c>
      <c r="C379" s="33" t="s">
        <v>1028</v>
      </c>
      <c r="D379" s="19" t="s">
        <v>500</v>
      </c>
      <c r="E379" s="87">
        <v>3</v>
      </c>
      <c r="F379" s="75" t="s">
        <v>7</v>
      </c>
      <c r="G379" s="19">
        <v>15</v>
      </c>
      <c r="H379" s="19" t="s">
        <v>7</v>
      </c>
      <c r="I379" s="34">
        <f t="shared" si="9"/>
        <v>3450000</v>
      </c>
    </row>
    <row r="380" spans="1:9" x14ac:dyDescent="0.2">
      <c r="A380" s="14">
        <f t="shared" si="7"/>
        <v>161</v>
      </c>
      <c r="B380" s="19" t="s">
        <v>974</v>
      </c>
      <c r="C380" s="33" t="s">
        <v>1029</v>
      </c>
      <c r="D380" s="19" t="s">
        <v>500</v>
      </c>
      <c r="E380" s="87">
        <v>3</v>
      </c>
      <c r="F380" s="75" t="s">
        <v>7</v>
      </c>
      <c r="G380" s="19">
        <v>20</v>
      </c>
      <c r="H380" s="19" t="s">
        <v>7</v>
      </c>
      <c r="I380" s="34">
        <f t="shared" si="9"/>
        <v>4600000</v>
      </c>
    </row>
    <row r="381" spans="1:9" x14ac:dyDescent="0.2">
      <c r="A381" s="14">
        <f t="shared" si="7"/>
        <v>162</v>
      </c>
      <c r="B381" s="19" t="s">
        <v>975</v>
      </c>
      <c r="C381" s="33" t="s">
        <v>1030</v>
      </c>
      <c r="D381" s="19" t="s">
        <v>500</v>
      </c>
      <c r="E381" s="87">
        <v>3</v>
      </c>
      <c r="F381" s="75" t="s">
        <v>7</v>
      </c>
      <c r="G381" s="19">
        <v>15</v>
      </c>
      <c r="H381" s="19" t="s">
        <v>7</v>
      </c>
      <c r="I381" s="34">
        <f t="shared" si="9"/>
        <v>3450000</v>
      </c>
    </row>
    <row r="382" spans="1:9" x14ac:dyDescent="0.2">
      <c r="A382" s="14">
        <f t="shared" si="7"/>
        <v>163</v>
      </c>
      <c r="B382" s="20" t="s">
        <v>976</v>
      </c>
      <c r="C382" s="33" t="s">
        <v>1031</v>
      </c>
      <c r="D382" s="20" t="s">
        <v>500</v>
      </c>
      <c r="E382" s="92">
        <v>3</v>
      </c>
      <c r="F382" s="76" t="s">
        <v>7</v>
      </c>
      <c r="G382" s="20">
        <v>17</v>
      </c>
      <c r="H382" s="20" t="s">
        <v>7</v>
      </c>
      <c r="I382" s="34">
        <f t="shared" si="9"/>
        <v>3910000</v>
      </c>
    </row>
    <row r="383" spans="1:9" s="32" customFormat="1" ht="20.25" customHeight="1" x14ac:dyDescent="0.2">
      <c r="A383" s="123" t="s">
        <v>30</v>
      </c>
      <c r="B383" s="123"/>
      <c r="C383" s="123"/>
      <c r="D383" s="123"/>
      <c r="E383" s="123"/>
      <c r="F383" s="123"/>
      <c r="G383" s="123"/>
      <c r="H383" s="123"/>
      <c r="I383" s="44">
        <f>SUM(I220:I382)</f>
        <v>802424000</v>
      </c>
    </row>
    <row r="384" spans="1:9" ht="25.5" x14ac:dyDescent="0.2">
      <c r="A384" s="57" t="s">
        <v>0</v>
      </c>
      <c r="B384" s="57" t="s">
        <v>37</v>
      </c>
      <c r="C384" s="58" t="s">
        <v>1</v>
      </c>
      <c r="D384" s="29" t="s">
        <v>38</v>
      </c>
      <c r="E384" s="30" t="s">
        <v>39</v>
      </c>
      <c r="F384" s="29" t="s">
        <v>40</v>
      </c>
      <c r="G384" s="29" t="s">
        <v>41</v>
      </c>
      <c r="H384" s="72" t="s">
        <v>42</v>
      </c>
      <c r="I384" s="59" t="s">
        <v>514</v>
      </c>
    </row>
    <row r="385" spans="1:9" x14ac:dyDescent="0.2">
      <c r="A385" s="45">
        <v>1</v>
      </c>
      <c r="B385" s="80">
        <v>1351061814</v>
      </c>
      <c r="C385" s="46" t="s">
        <v>1032</v>
      </c>
      <c r="D385" s="50" t="s">
        <v>14</v>
      </c>
      <c r="E385" s="93">
        <v>3.5</v>
      </c>
      <c r="F385" s="38" t="s">
        <v>13</v>
      </c>
      <c r="G385" s="47">
        <v>14</v>
      </c>
      <c r="H385" s="102" t="s">
        <v>5</v>
      </c>
      <c r="I385" s="48">
        <v>3864000</v>
      </c>
    </row>
    <row r="386" spans="1:9" x14ac:dyDescent="0.2">
      <c r="A386" s="14">
        <v>2</v>
      </c>
      <c r="B386" s="14" t="s">
        <v>1033</v>
      </c>
      <c r="C386" s="49" t="s">
        <v>1034</v>
      </c>
      <c r="D386" s="14" t="s">
        <v>12</v>
      </c>
      <c r="E386" s="94">
        <v>3.41</v>
      </c>
      <c r="F386" s="38" t="s">
        <v>13</v>
      </c>
      <c r="G386" s="14">
        <v>17</v>
      </c>
      <c r="H386" s="102" t="s">
        <v>5</v>
      </c>
      <c r="I386" s="34">
        <v>4692000</v>
      </c>
    </row>
    <row r="387" spans="1:9" x14ac:dyDescent="0.2">
      <c r="A387" s="45">
        <v>3</v>
      </c>
      <c r="B387" s="14" t="s">
        <v>1035</v>
      </c>
      <c r="C387" s="49" t="s">
        <v>1036</v>
      </c>
      <c r="D387" s="14" t="s">
        <v>12</v>
      </c>
      <c r="E387" s="94">
        <v>3.35</v>
      </c>
      <c r="F387" s="38" t="s">
        <v>13</v>
      </c>
      <c r="G387" s="14">
        <v>17</v>
      </c>
      <c r="H387" s="102" t="s">
        <v>5</v>
      </c>
      <c r="I387" s="34">
        <v>4692000</v>
      </c>
    </row>
    <row r="388" spans="1:9" x14ac:dyDescent="0.2">
      <c r="A388" s="14">
        <v>4</v>
      </c>
      <c r="B388" s="50">
        <v>1351061762</v>
      </c>
      <c r="C388" s="46" t="s">
        <v>673</v>
      </c>
      <c r="D388" s="50" t="s">
        <v>12</v>
      </c>
      <c r="E388" s="95">
        <v>3.21</v>
      </c>
      <c r="F388" s="38" t="s">
        <v>13</v>
      </c>
      <c r="G388" s="50">
        <v>14</v>
      </c>
      <c r="H388" s="102" t="s">
        <v>5</v>
      </c>
      <c r="I388" s="48">
        <v>3864000</v>
      </c>
    </row>
    <row r="389" spans="1:9" x14ac:dyDescent="0.2">
      <c r="A389" s="45">
        <v>5</v>
      </c>
      <c r="B389" s="80">
        <v>1351062004</v>
      </c>
      <c r="C389" s="46" t="s">
        <v>1037</v>
      </c>
      <c r="D389" s="50" t="s">
        <v>14</v>
      </c>
      <c r="E389" s="93">
        <v>3.21</v>
      </c>
      <c r="F389" s="38" t="s">
        <v>13</v>
      </c>
      <c r="G389" s="50">
        <v>14</v>
      </c>
      <c r="H389" s="102" t="s">
        <v>5</v>
      </c>
      <c r="I389" s="48">
        <v>3864000</v>
      </c>
    </row>
    <row r="390" spans="1:9" x14ac:dyDescent="0.2">
      <c r="A390" s="45">
        <v>6</v>
      </c>
      <c r="B390" s="80">
        <v>1351060113</v>
      </c>
      <c r="C390" s="46" t="s">
        <v>672</v>
      </c>
      <c r="D390" s="50" t="s">
        <v>14</v>
      </c>
      <c r="E390" s="96">
        <v>3.21</v>
      </c>
      <c r="F390" s="38" t="s">
        <v>13</v>
      </c>
      <c r="G390" s="50">
        <v>14</v>
      </c>
      <c r="H390" s="102" t="s">
        <v>5</v>
      </c>
      <c r="I390" s="48">
        <v>3864000</v>
      </c>
    </row>
    <row r="391" spans="1:9" x14ac:dyDescent="0.2">
      <c r="A391" s="14">
        <v>7</v>
      </c>
      <c r="B391" s="50">
        <v>1351060769</v>
      </c>
      <c r="C391" s="46" t="s">
        <v>191</v>
      </c>
      <c r="D391" s="50" t="s">
        <v>12</v>
      </c>
      <c r="E391" s="95">
        <v>3.21</v>
      </c>
      <c r="F391" s="38" t="s">
        <v>4</v>
      </c>
      <c r="G391" s="50">
        <v>14</v>
      </c>
      <c r="H391" s="102" t="s">
        <v>5</v>
      </c>
      <c r="I391" s="48">
        <v>3864000</v>
      </c>
    </row>
    <row r="392" spans="1:9" x14ac:dyDescent="0.2">
      <c r="A392" s="45">
        <v>8</v>
      </c>
      <c r="B392" s="21" t="s">
        <v>451</v>
      </c>
      <c r="C392" s="49" t="s">
        <v>452</v>
      </c>
      <c r="D392" s="21" t="s">
        <v>1038</v>
      </c>
      <c r="E392" s="97">
        <v>3.83</v>
      </c>
      <c r="F392" s="77" t="s">
        <v>13</v>
      </c>
      <c r="G392" s="21">
        <v>18</v>
      </c>
      <c r="H392" s="102" t="s">
        <v>13</v>
      </c>
      <c r="I392" s="51">
        <v>5796000</v>
      </c>
    </row>
    <row r="393" spans="1:9" x14ac:dyDescent="0.2">
      <c r="A393" s="14">
        <v>9</v>
      </c>
      <c r="B393" s="21" t="s">
        <v>449</v>
      </c>
      <c r="C393" s="49" t="s">
        <v>450</v>
      </c>
      <c r="D393" s="21" t="s">
        <v>1039</v>
      </c>
      <c r="E393" s="97">
        <v>3.67</v>
      </c>
      <c r="F393" s="77" t="s">
        <v>13</v>
      </c>
      <c r="G393" s="21">
        <v>18</v>
      </c>
      <c r="H393" s="102" t="s">
        <v>13</v>
      </c>
      <c r="I393" s="51">
        <v>5796000</v>
      </c>
    </row>
    <row r="394" spans="1:9" x14ac:dyDescent="0.2">
      <c r="A394" s="45">
        <v>10</v>
      </c>
      <c r="B394" s="21" t="s">
        <v>454</v>
      </c>
      <c r="C394" s="49" t="s">
        <v>455</v>
      </c>
      <c r="D394" s="21" t="s">
        <v>1040</v>
      </c>
      <c r="E394" s="97">
        <v>3.45</v>
      </c>
      <c r="F394" s="77" t="s">
        <v>4</v>
      </c>
      <c r="G394" s="21">
        <v>20</v>
      </c>
      <c r="H394" s="102" t="s">
        <v>5</v>
      </c>
      <c r="I394" s="51">
        <v>5520000</v>
      </c>
    </row>
    <row r="395" spans="1:9" x14ac:dyDescent="0.2">
      <c r="A395" s="45">
        <v>11</v>
      </c>
      <c r="B395" s="21" t="s">
        <v>1041</v>
      </c>
      <c r="C395" s="49" t="s">
        <v>1042</v>
      </c>
      <c r="D395" s="21" t="s">
        <v>1038</v>
      </c>
      <c r="E395" s="97">
        <v>3.29</v>
      </c>
      <c r="F395" s="77" t="s">
        <v>13</v>
      </c>
      <c r="G395" s="21">
        <v>21</v>
      </c>
      <c r="H395" s="102" t="s">
        <v>5</v>
      </c>
      <c r="I395" s="51">
        <v>5796000</v>
      </c>
    </row>
    <row r="396" spans="1:9" x14ac:dyDescent="0.2">
      <c r="A396" s="14">
        <v>12</v>
      </c>
      <c r="B396" s="21" t="s">
        <v>1043</v>
      </c>
      <c r="C396" s="49" t="s">
        <v>1044</v>
      </c>
      <c r="D396" s="21" t="s">
        <v>1040</v>
      </c>
      <c r="E396" s="97">
        <v>3.17</v>
      </c>
      <c r="F396" s="77" t="s">
        <v>7</v>
      </c>
      <c r="G396" s="21">
        <v>18</v>
      </c>
      <c r="H396" s="102" t="s">
        <v>7</v>
      </c>
      <c r="I396" s="51">
        <v>4140000</v>
      </c>
    </row>
    <row r="397" spans="1:9" x14ac:dyDescent="0.2">
      <c r="A397" s="45">
        <v>13</v>
      </c>
      <c r="B397" s="21" t="s">
        <v>456</v>
      </c>
      <c r="C397" s="49" t="s">
        <v>457</v>
      </c>
      <c r="D397" s="21" t="s">
        <v>1038</v>
      </c>
      <c r="E397" s="97">
        <v>3.17</v>
      </c>
      <c r="F397" s="77" t="s">
        <v>4</v>
      </c>
      <c r="G397" s="21">
        <v>18</v>
      </c>
      <c r="H397" s="102" t="s">
        <v>7</v>
      </c>
      <c r="I397" s="51">
        <v>4140000</v>
      </c>
    </row>
    <row r="398" spans="1:9" x14ac:dyDescent="0.2">
      <c r="A398" s="14">
        <v>14</v>
      </c>
      <c r="B398" s="21" t="s">
        <v>618</v>
      </c>
      <c r="C398" s="49" t="s">
        <v>674</v>
      </c>
      <c r="D398" s="21" t="s">
        <v>1039</v>
      </c>
      <c r="E398" s="97">
        <v>3.17</v>
      </c>
      <c r="F398" s="77" t="s">
        <v>13</v>
      </c>
      <c r="G398" s="21">
        <v>18</v>
      </c>
      <c r="H398" s="102" t="s">
        <v>7</v>
      </c>
      <c r="I398" s="51">
        <v>4140000</v>
      </c>
    </row>
    <row r="399" spans="1:9" x14ac:dyDescent="0.2">
      <c r="A399" s="45">
        <v>15</v>
      </c>
      <c r="B399" s="21" t="s">
        <v>621</v>
      </c>
      <c r="C399" s="49" t="s">
        <v>677</v>
      </c>
      <c r="D399" s="21" t="s">
        <v>10</v>
      </c>
      <c r="E399" s="97">
        <v>3.53</v>
      </c>
      <c r="F399" s="77" t="s">
        <v>4</v>
      </c>
      <c r="G399" s="21">
        <v>19</v>
      </c>
      <c r="H399" s="102" t="s">
        <v>5</v>
      </c>
      <c r="I399" s="51">
        <v>5244000</v>
      </c>
    </row>
    <row r="400" spans="1:9" x14ac:dyDescent="0.2">
      <c r="A400" s="45">
        <v>16</v>
      </c>
      <c r="B400" s="21" t="s">
        <v>458</v>
      </c>
      <c r="C400" s="49" t="s">
        <v>459</v>
      </c>
      <c r="D400" s="21" t="s">
        <v>10</v>
      </c>
      <c r="E400" s="97">
        <v>3.53</v>
      </c>
      <c r="F400" s="77" t="s">
        <v>4</v>
      </c>
      <c r="G400" s="21">
        <v>19</v>
      </c>
      <c r="H400" s="102" t="s">
        <v>5</v>
      </c>
      <c r="I400" s="51">
        <v>5244000</v>
      </c>
    </row>
    <row r="401" spans="1:9" x14ac:dyDescent="0.2">
      <c r="A401" s="14">
        <v>17</v>
      </c>
      <c r="B401" s="21" t="s">
        <v>1045</v>
      </c>
      <c r="C401" s="49" t="s">
        <v>1046</v>
      </c>
      <c r="D401" s="21" t="s">
        <v>10</v>
      </c>
      <c r="E401" s="97">
        <v>3.37</v>
      </c>
      <c r="F401" s="77" t="s">
        <v>4</v>
      </c>
      <c r="G401" s="21">
        <v>19</v>
      </c>
      <c r="H401" s="102" t="s">
        <v>5</v>
      </c>
      <c r="I401" s="51">
        <v>5244000</v>
      </c>
    </row>
    <row r="402" spans="1:9" x14ac:dyDescent="0.2">
      <c r="A402" s="45">
        <v>18</v>
      </c>
      <c r="B402" s="81" t="s">
        <v>11</v>
      </c>
      <c r="C402" s="49" t="s">
        <v>46</v>
      </c>
      <c r="D402" s="83" t="s">
        <v>10</v>
      </c>
      <c r="E402" s="97">
        <v>3</v>
      </c>
      <c r="F402" s="77" t="s">
        <v>13</v>
      </c>
      <c r="G402" s="21">
        <v>16</v>
      </c>
      <c r="H402" s="102" t="s">
        <v>7</v>
      </c>
      <c r="I402" s="51">
        <v>3680000</v>
      </c>
    </row>
    <row r="403" spans="1:9" x14ac:dyDescent="0.2">
      <c r="A403" s="14">
        <v>19</v>
      </c>
      <c r="B403" s="21" t="s">
        <v>619</v>
      </c>
      <c r="C403" s="49" t="s">
        <v>675</v>
      </c>
      <c r="D403" s="21" t="s">
        <v>6</v>
      </c>
      <c r="E403" s="97">
        <v>3.21</v>
      </c>
      <c r="F403" s="77" t="s">
        <v>4</v>
      </c>
      <c r="G403" s="21">
        <v>19</v>
      </c>
      <c r="H403" s="102" t="s">
        <v>5</v>
      </c>
      <c r="I403" s="51">
        <v>5244000</v>
      </c>
    </row>
    <row r="404" spans="1:9" x14ac:dyDescent="0.2">
      <c r="A404" s="45">
        <v>20</v>
      </c>
      <c r="B404" s="21" t="s">
        <v>9</v>
      </c>
      <c r="C404" s="49" t="s">
        <v>45</v>
      </c>
      <c r="D404" s="21" t="s">
        <v>10</v>
      </c>
      <c r="E404" s="97">
        <v>3.21</v>
      </c>
      <c r="F404" s="77" t="s">
        <v>13</v>
      </c>
      <c r="G404" s="21">
        <v>19</v>
      </c>
      <c r="H404" s="102" t="s">
        <v>5</v>
      </c>
      <c r="I404" s="51">
        <v>5244000</v>
      </c>
    </row>
    <row r="405" spans="1:9" x14ac:dyDescent="0.2">
      <c r="A405" s="45">
        <v>21</v>
      </c>
      <c r="B405" s="21" t="s">
        <v>8</v>
      </c>
      <c r="C405" s="49" t="s">
        <v>44</v>
      </c>
      <c r="D405" s="21" t="s">
        <v>3</v>
      </c>
      <c r="E405" s="97">
        <v>3.53</v>
      </c>
      <c r="F405" s="77" t="s">
        <v>7</v>
      </c>
      <c r="G405" s="21">
        <v>19</v>
      </c>
      <c r="H405" s="102" t="s">
        <v>7</v>
      </c>
      <c r="I405" s="51">
        <v>4370000</v>
      </c>
    </row>
    <row r="406" spans="1:9" x14ac:dyDescent="0.2">
      <c r="A406" s="14">
        <v>22</v>
      </c>
      <c r="B406" s="21" t="s">
        <v>1047</v>
      </c>
      <c r="C406" s="49" t="s">
        <v>319</v>
      </c>
      <c r="D406" s="21" t="s">
        <v>3</v>
      </c>
      <c r="E406" s="97">
        <v>3.53</v>
      </c>
      <c r="F406" s="77" t="s">
        <v>7</v>
      </c>
      <c r="G406" s="21">
        <v>19</v>
      </c>
      <c r="H406" s="102" t="s">
        <v>7</v>
      </c>
      <c r="I406" s="51">
        <v>4370000</v>
      </c>
    </row>
    <row r="407" spans="1:9" x14ac:dyDescent="0.2">
      <c r="A407" s="45">
        <v>23</v>
      </c>
      <c r="B407" s="21" t="s">
        <v>1048</v>
      </c>
      <c r="C407" s="49" t="s">
        <v>1049</v>
      </c>
      <c r="D407" s="21" t="s">
        <v>3</v>
      </c>
      <c r="E407" s="97">
        <v>3.32</v>
      </c>
      <c r="F407" s="77" t="s">
        <v>7</v>
      </c>
      <c r="G407" s="21">
        <v>19</v>
      </c>
      <c r="H407" s="102" t="s">
        <v>7</v>
      </c>
      <c r="I407" s="51">
        <v>4370000</v>
      </c>
    </row>
    <row r="408" spans="1:9" x14ac:dyDescent="0.2">
      <c r="A408" s="14">
        <v>24</v>
      </c>
      <c r="B408" s="21" t="s">
        <v>1050</v>
      </c>
      <c r="C408" s="49" t="s">
        <v>1051</v>
      </c>
      <c r="D408" s="21" t="s">
        <v>3</v>
      </c>
      <c r="E408" s="97">
        <v>3.21</v>
      </c>
      <c r="F408" s="77" t="s">
        <v>7</v>
      </c>
      <c r="G408" s="21">
        <v>19</v>
      </c>
      <c r="H408" s="102" t="s">
        <v>7</v>
      </c>
      <c r="I408" s="51">
        <v>4370000</v>
      </c>
    </row>
    <row r="409" spans="1:9" x14ac:dyDescent="0.2">
      <c r="A409" s="45">
        <v>25</v>
      </c>
      <c r="B409" s="21" t="s">
        <v>620</v>
      </c>
      <c r="C409" s="49" t="s">
        <v>676</v>
      </c>
      <c r="D409" s="21" t="s">
        <v>6</v>
      </c>
      <c r="E409" s="97">
        <v>3</v>
      </c>
      <c r="F409" s="77" t="s">
        <v>4</v>
      </c>
      <c r="G409" s="21">
        <v>19</v>
      </c>
      <c r="H409" s="102" t="s">
        <v>7</v>
      </c>
      <c r="I409" s="51">
        <v>4370000</v>
      </c>
    </row>
    <row r="410" spans="1:9" x14ac:dyDescent="0.2">
      <c r="A410" s="45">
        <v>26</v>
      </c>
      <c r="B410" s="21" t="s">
        <v>2</v>
      </c>
      <c r="C410" s="49" t="s">
        <v>43</v>
      </c>
      <c r="D410" s="21" t="s">
        <v>3</v>
      </c>
      <c r="E410" s="97">
        <v>3</v>
      </c>
      <c r="F410" s="77" t="s">
        <v>13</v>
      </c>
      <c r="G410" s="21">
        <v>19</v>
      </c>
      <c r="H410" s="102" t="s">
        <v>7</v>
      </c>
      <c r="I410" s="51">
        <v>4370000</v>
      </c>
    </row>
    <row r="411" spans="1:9" x14ac:dyDescent="0.2">
      <c r="A411" s="14">
        <v>27</v>
      </c>
      <c r="B411" s="21" t="s">
        <v>553</v>
      </c>
      <c r="C411" s="49" t="s">
        <v>594</v>
      </c>
      <c r="D411" s="21" t="s">
        <v>554</v>
      </c>
      <c r="E411" s="97">
        <v>3.4</v>
      </c>
      <c r="F411" s="77" t="s">
        <v>4</v>
      </c>
      <c r="G411" s="21">
        <v>20</v>
      </c>
      <c r="H411" s="102" t="s">
        <v>5</v>
      </c>
      <c r="I411" s="51">
        <v>5520000</v>
      </c>
    </row>
    <row r="412" spans="1:9" x14ac:dyDescent="0.2">
      <c r="A412" s="45">
        <v>28</v>
      </c>
      <c r="B412" s="21" t="s">
        <v>551</v>
      </c>
      <c r="C412" s="49" t="s">
        <v>593</v>
      </c>
      <c r="D412" s="21" t="s">
        <v>552</v>
      </c>
      <c r="E412" s="97">
        <v>3.32</v>
      </c>
      <c r="F412" s="77" t="s">
        <v>4</v>
      </c>
      <c r="G412" s="21">
        <v>19</v>
      </c>
      <c r="H412" s="102" t="s">
        <v>5</v>
      </c>
      <c r="I412" s="51">
        <v>5244000</v>
      </c>
    </row>
    <row r="413" spans="1:9" x14ac:dyDescent="0.2">
      <c r="A413" s="14">
        <v>29</v>
      </c>
      <c r="B413" s="52" t="s">
        <v>1052</v>
      </c>
      <c r="C413" s="49" t="s">
        <v>1053</v>
      </c>
      <c r="D413" s="52" t="s">
        <v>559</v>
      </c>
      <c r="E413" s="98">
        <v>3.32</v>
      </c>
      <c r="F413" s="78" t="s">
        <v>7</v>
      </c>
      <c r="G413" s="52">
        <v>19</v>
      </c>
      <c r="H413" s="102" t="s">
        <v>7</v>
      </c>
      <c r="I413" s="53">
        <v>4370000</v>
      </c>
    </row>
    <row r="414" spans="1:9" x14ac:dyDescent="0.2">
      <c r="A414" s="45">
        <v>30</v>
      </c>
      <c r="B414" s="52" t="s">
        <v>556</v>
      </c>
      <c r="C414" s="49" t="s">
        <v>595</v>
      </c>
      <c r="D414" s="52" t="s">
        <v>555</v>
      </c>
      <c r="E414" s="98">
        <v>3.16</v>
      </c>
      <c r="F414" s="78" t="s">
        <v>7</v>
      </c>
      <c r="G414" s="52">
        <v>19</v>
      </c>
      <c r="H414" s="102" t="s">
        <v>7</v>
      </c>
      <c r="I414" s="53">
        <v>4370000</v>
      </c>
    </row>
    <row r="415" spans="1:9" x14ac:dyDescent="0.2">
      <c r="A415" s="45">
        <v>31</v>
      </c>
      <c r="B415" s="52" t="s">
        <v>557</v>
      </c>
      <c r="C415" s="49" t="s">
        <v>596</v>
      </c>
      <c r="D415" s="52" t="s">
        <v>550</v>
      </c>
      <c r="E415" s="98">
        <v>3.16</v>
      </c>
      <c r="F415" s="78" t="s">
        <v>4</v>
      </c>
      <c r="G415" s="52">
        <v>19</v>
      </c>
      <c r="H415" s="102" t="s">
        <v>7</v>
      </c>
      <c r="I415" s="53">
        <v>4370000</v>
      </c>
    </row>
    <row r="416" spans="1:9" x14ac:dyDescent="0.2">
      <c r="A416" s="14">
        <v>32</v>
      </c>
      <c r="B416" s="52" t="s">
        <v>1054</v>
      </c>
      <c r="C416" s="49" t="s">
        <v>1055</v>
      </c>
      <c r="D416" s="52" t="s">
        <v>550</v>
      </c>
      <c r="E416" s="98">
        <v>3.13</v>
      </c>
      <c r="F416" s="78" t="s">
        <v>7</v>
      </c>
      <c r="G416" s="52">
        <v>24</v>
      </c>
      <c r="H416" s="102" t="s">
        <v>7</v>
      </c>
      <c r="I416" s="53">
        <v>5520000</v>
      </c>
    </row>
    <row r="417" spans="1:9" x14ac:dyDescent="0.2">
      <c r="A417" s="45">
        <v>33</v>
      </c>
      <c r="B417" s="50" t="s">
        <v>1056</v>
      </c>
      <c r="C417" s="54" t="s">
        <v>1057</v>
      </c>
      <c r="D417" s="52" t="s">
        <v>554</v>
      </c>
      <c r="E417" s="95">
        <v>3.08</v>
      </c>
      <c r="F417" s="50" t="s">
        <v>7</v>
      </c>
      <c r="G417" s="45">
        <v>24</v>
      </c>
      <c r="H417" s="67" t="s">
        <v>7</v>
      </c>
      <c r="I417" s="55">
        <v>5520000</v>
      </c>
    </row>
    <row r="418" spans="1:9" x14ac:dyDescent="0.2">
      <c r="A418" s="14">
        <v>34</v>
      </c>
      <c r="B418" s="52" t="s">
        <v>1058</v>
      </c>
      <c r="C418" s="49" t="s">
        <v>1059</v>
      </c>
      <c r="D418" s="52" t="s">
        <v>559</v>
      </c>
      <c r="E418" s="98">
        <v>3.04</v>
      </c>
      <c r="F418" s="78" t="s">
        <v>7</v>
      </c>
      <c r="G418" s="52">
        <v>26</v>
      </c>
      <c r="H418" s="102" t="s">
        <v>7</v>
      </c>
      <c r="I418" s="53">
        <v>5980000</v>
      </c>
    </row>
    <row r="419" spans="1:9" x14ac:dyDescent="0.2">
      <c r="A419" s="45">
        <v>35</v>
      </c>
      <c r="B419" s="52" t="s">
        <v>558</v>
      </c>
      <c r="C419" s="49" t="s">
        <v>598</v>
      </c>
      <c r="D419" s="52" t="s">
        <v>559</v>
      </c>
      <c r="E419" s="98">
        <v>3</v>
      </c>
      <c r="F419" s="78" t="s">
        <v>7</v>
      </c>
      <c r="G419" s="52">
        <v>25</v>
      </c>
      <c r="H419" s="102" t="s">
        <v>7</v>
      </c>
      <c r="I419" s="53">
        <v>5750000</v>
      </c>
    </row>
    <row r="420" spans="1:9" x14ac:dyDescent="0.2">
      <c r="A420" s="45">
        <v>36</v>
      </c>
      <c r="B420" s="52" t="s">
        <v>1060</v>
      </c>
      <c r="C420" s="49" t="s">
        <v>1061</v>
      </c>
      <c r="D420" s="52" t="s">
        <v>559</v>
      </c>
      <c r="E420" s="98">
        <v>3</v>
      </c>
      <c r="F420" s="78" t="s">
        <v>4</v>
      </c>
      <c r="G420" s="52">
        <v>19</v>
      </c>
      <c r="H420" s="102" t="s">
        <v>7</v>
      </c>
      <c r="I420" s="53">
        <v>4370000</v>
      </c>
    </row>
    <row r="421" spans="1:9" x14ac:dyDescent="0.2">
      <c r="A421" s="14">
        <v>37</v>
      </c>
      <c r="B421" s="52" t="s">
        <v>1062</v>
      </c>
      <c r="C421" s="49" t="s">
        <v>1063</v>
      </c>
      <c r="D421" s="52" t="s">
        <v>554</v>
      </c>
      <c r="E421" s="98">
        <v>3</v>
      </c>
      <c r="F421" s="78" t="s">
        <v>4</v>
      </c>
      <c r="G421" s="52">
        <v>22</v>
      </c>
      <c r="H421" s="102" t="s">
        <v>7</v>
      </c>
      <c r="I421" s="53">
        <v>5060000</v>
      </c>
    </row>
    <row r="422" spans="1:9" x14ac:dyDescent="0.2">
      <c r="A422" s="45">
        <v>38</v>
      </c>
      <c r="B422" s="52" t="s">
        <v>560</v>
      </c>
      <c r="C422" s="49" t="s">
        <v>599</v>
      </c>
      <c r="D422" s="52" t="s">
        <v>559</v>
      </c>
      <c r="E422" s="98">
        <v>2.92</v>
      </c>
      <c r="F422" s="78" t="s">
        <v>7</v>
      </c>
      <c r="G422" s="52">
        <v>26</v>
      </c>
      <c r="H422" s="102" t="s">
        <v>7</v>
      </c>
      <c r="I422" s="53">
        <v>5980000</v>
      </c>
    </row>
    <row r="423" spans="1:9" x14ac:dyDescent="0.2">
      <c r="A423" s="14">
        <v>39</v>
      </c>
      <c r="B423" s="52" t="s">
        <v>1064</v>
      </c>
      <c r="C423" s="49" t="s">
        <v>710</v>
      </c>
      <c r="D423" s="52" t="s">
        <v>552</v>
      </c>
      <c r="E423" s="98">
        <v>2.84</v>
      </c>
      <c r="F423" s="78" t="s">
        <v>4</v>
      </c>
      <c r="G423" s="52">
        <v>19</v>
      </c>
      <c r="H423" s="102" t="s">
        <v>7</v>
      </c>
      <c r="I423" s="53">
        <v>4370000</v>
      </c>
    </row>
    <row r="424" spans="1:9" x14ac:dyDescent="0.2">
      <c r="A424" s="45">
        <v>40</v>
      </c>
      <c r="B424" s="52" t="s">
        <v>1065</v>
      </c>
      <c r="C424" s="49" t="s">
        <v>1066</v>
      </c>
      <c r="D424" s="52" t="s">
        <v>552</v>
      </c>
      <c r="E424" s="98">
        <v>2.84</v>
      </c>
      <c r="F424" s="78" t="s">
        <v>13</v>
      </c>
      <c r="G424" s="52">
        <v>19</v>
      </c>
      <c r="H424" s="102" t="s">
        <v>7</v>
      </c>
      <c r="I424" s="53">
        <v>4370000</v>
      </c>
    </row>
    <row r="425" spans="1:9" x14ac:dyDescent="0.2">
      <c r="A425" s="45">
        <v>41</v>
      </c>
      <c r="B425" s="21" t="s">
        <v>1067</v>
      </c>
      <c r="C425" s="49" t="s">
        <v>1068</v>
      </c>
      <c r="D425" s="21" t="s">
        <v>549</v>
      </c>
      <c r="E425" s="97">
        <v>2.8</v>
      </c>
      <c r="F425" s="77" t="s">
        <v>7</v>
      </c>
      <c r="G425" s="21">
        <v>25</v>
      </c>
      <c r="H425" s="102" t="s">
        <v>7</v>
      </c>
      <c r="I425" s="51">
        <v>5750000</v>
      </c>
    </row>
    <row r="426" spans="1:9" ht="22.5" customHeight="1" x14ac:dyDescent="0.2">
      <c r="A426" s="120" t="s">
        <v>30</v>
      </c>
      <c r="B426" s="121"/>
      <c r="C426" s="121"/>
      <c r="D426" s="121"/>
      <c r="E426" s="121"/>
      <c r="F426" s="121"/>
      <c r="G426" s="121"/>
      <c r="H426" s="122"/>
      <c r="I426" s="56">
        <f>SUM(I385:I425)</f>
        <v>196696000</v>
      </c>
    </row>
    <row r="427" spans="1:9" ht="25.5" x14ac:dyDescent="0.2">
      <c r="A427" s="57" t="s">
        <v>0</v>
      </c>
      <c r="B427" s="57" t="s">
        <v>37</v>
      </c>
      <c r="C427" s="58" t="s">
        <v>1</v>
      </c>
      <c r="D427" s="29" t="s">
        <v>38</v>
      </c>
      <c r="E427" s="30" t="s">
        <v>39</v>
      </c>
      <c r="F427" s="29" t="s">
        <v>40</v>
      </c>
      <c r="G427" s="29" t="s">
        <v>41</v>
      </c>
      <c r="H427" s="72" t="s">
        <v>42</v>
      </c>
      <c r="I427" s="59" t="s">
        <v>514</v>
      </c>
    </row>
    <row r="428" spans="1:9" x14ac:dyDescent="0.2">
      <c r="A428" s="14">
        <v>1</v>
      </c>
      <c r="B428" s="14" t="s">
        <v>1069</v>
      </c>
      <c r="C428" s="33" t="s">
        <v>1082</v>
      </c>
      <c r="D428" s="14" t="s">
        <v>439</v>
      </c>
      <c r="E428" s="87">
        <v>3.73</v>
      </c>
      <c r="F428" s="38" t="s">
        <v>4</v>
      </c>
      <c r="G428" s="14">
        <v>15</v>
      </c>
      <c r="H428" s="73" t="s">
        <v>5</v>
      </c>
      <c r="I428" s="71">
        <v>4140000</v>
      </c>
    </row>
    <row r="429" spans="1:9" x14ac:dyDescent="0.2">
      <c r="A429" s="14">
        <v>2</v>
      </c>
      <c r="B429" s="14" t="s">
        <v>1070</v>
      </c>
      <c r="C429" s="33" t="s">
        <v>1083</v>
      </c>
      <c r="D429" s="14" t="s">
        <v>439</v>
      </c>
      <c r="E429" s="87">
        <v>3.67</v>
      </c>
      <c r="F429" s="38" t="s">
        <v>13</v>
      </c>
      <c r="G429" s="14">
        <v>15</v>
      </c>
      <c r="H429" s="73" t="s">
        <v>13</v>
      </c>
      <c r="I429" s="71">
        <v>4830000</v>
      </c>
    </row>
    <row r="430" spans="1:9" x14ac:dyDescent="0.2">
      <c r="A430" s="14">
        <v>3</v>
      </c>
      <c r="B430" s="14" t="s">
        <v>440</v>
      </c>
      <c r="C430" s="33" t="s">
        <v>71</v>
      </c>
      <c r="D430" s="14" t="s">
        <v>439</v>
      </c>
      <c r="E430" s="87">
        <v>3.53</v>
      </c>
      <c r="F430" s="38" t="s">
        <v>13</v>
      </c>
      <c r="G430" s="14">
        <v>15</v>
      </c>
      <c r="H430" s="73" t="s">
        <v>5</v>
      </c>
      <c r="I430" s="71">
        <v>4140000</v>
      </c>
    </row>
    <row r="431" spans="1:9" x14ac:dyDescent="0.2">
      <c r="A431" s="14">
        <v>4</v>
      </c>
      <c r="B431" s="14" t="s">
        <v>23</v>
      </c>
      <c r="C431" s="33" t="s">
        <v>53</v>
      </c>
      <c r="D431" s="14" t="s">
        <v>439</v>
      </c>
      <c r="E431" s="87">
        <v>3.33</v>
      </c>
      <c r="F431" s="38" t="s">
        <v>4</v>
      </c>
      <c r="G431" s="14">
        <v>15</v>
      </c>
      <c r="H431" s="73" t="s">
        <v>5</v>
      </c>
      <c r="I431" s="71">
        <v>4140000</v>
      </c>
    </row>
    <row r="432" spans="1:9" x14ac:dyDescent="0.2">
      <c r="A432" s="14">
        <v>5</v>
      </c>
      <c r="B432" s="14" t="s">
        <v>19</v>
      </c>
      <c r="C432" s="33" t="s">
        <v>50</v>
      </c>
      <c r="D432" s="14" t="s">
        <v>439</v>
      </c>
      <c r="E432" s="87">
        <v>3.33</v>
      </c>
      <c r="F432" s="38" t="s">
        <v>4</v>
      </c>
      <c r="G432" s="14">
        <v>15</v>
      </c>
      <c r="H432" s="73" t="s">
        <v>5</v>
      </c>
      <c r="I432" s="71">
        <v>4140000</v>
      </c>
    </row>
    <row r="433" spans="1:9" x14ac:dyDescent="0.2">
      <c r="A433" s="14">
        <v>6</v>
      </c>
      <c r="B433" s="14" t="s">
        <v>437</v>
      </c>
      <c r="C433" s="33" t="s">
        <v>445</v>
      </c>
      <c r="D433" s="14" t="s">
        <v>438</v>
      </c>
      <c r="E433" s="87">
        <v>3.53</v>
      </c>
      <c r="F433" s="38" t="s">
        <v>13</v>
      </c>
      <c r="G433" s="14">
        <v>15</v>
      </c>
      <c r="H433" s="73" t="s">
        <v>5</v>
      </c>
      <c r="I433" s="71">
        <v>4140000</v>
      </c>
    </row>
    <row r="434" spans="1:9" x14ac:dyDescent="0.2">
      <c r="A434" s="14">
        <v>7</v>
      </c>
      <c r="B434" s="14" t="s">
        <v>70</v>
      </c>
      <c r="C434" s="33" t="s">
        <v>72</v>
      </c>
      <c r="D434" s="14" t="s">
        <v>438</v>
      </c>
      <c r="E434" s="87">
        <v>2.87</v>
      </c>
      <c r="F434" s="38" t="s">
        <v>4</v>
      </c>
      <c r="G434" s="14">
        <v>15</v>
      </c>
      <c r="H434" s="73" t="s">
        <v>7</v>
      </c>
      <c r="I434" s="71">
        <v>3450000</v>
      </c>
    </row>
    <row r="435" spans="1:9" x14ac:dyDescent="0.2">
      <c r="A435" s="14">
        <v>8</v>
      </c>
      <c r="B435" s="14" t="s">
        <v>441</v>
      </c>
      <c r="C435" s="33" t="s">
        <v>446</v>
      </c>
      <c r="D435" s="14" t="s">
        <v>442</v>
      </c>
      <c r="E435" s="87">
        <v>3.6</v>
      </c>
      <c r="F435" s="38" t="s">
        <v>4</v>
      </c>
      <c r="G435" s="14">
        <v>15</v>
      </c>
      <c r="H435" s="73" t="s">
        <v>5</v>
      </c>
      <c r="I435" s="71">
        <v>4140000</v>
      </c>
    </row>
    <row r="436" spans="1:9" x14ac:dyDescent="0.2">
      <c r="A436" s="14">
        <v>9</v>
      </c>
      <c r="B436" s="14" t="s">
        <v>436</v>
      </c>
      <c r="C436" s="33" t="s">
        <v>444</v>
      </c>
      <c r="D436" s="14" t="s">
        <v>18</v>
      </c>
      <c r="E436" s="87">
        <v>3.83</v>
      </c>
      <c r="F436" s="38" t="s">
        <v>13</v>
      </c>
      <c r="G436" s="14">
        <v>18</v>
      </c>
      <c r="H436" s="73" t="s">
        <v>13</v>
      </c>
      <c r="I436" s="71">
        <v>5796000</v>
      </c>
    </row>
    <row r="437" spans="1:9" x14ac:dyDescent="0.2">
      <c r="A437" s="14">
        <v>10</v>
      </c>
      <c r="B437" s="14" t="s">
        <v>651</v>
      </c>
      <c r="C437" s="33" t="s">
        <v>666</v>
      </c>
      <c r="D437" s="14" t="s">
        <v>18</v>
      </c>
      <c r="E437" s="87">
        <v>3.57</v>
      </c>
      <c r="F437" s="38" t="s">
        <v>13</v>
      </c>
      <c r="G437" s="14">
        <v>21</v>
      </c>
      <c r="H437" s="73" t="s">
        <v>5</v>
      </c>
      <c r="I437" s="71">
        <v>5796000</v>
      </c>
    </row>
    <row r="438" spans="1:9" x14ac:dyDescent="0.2">
      <c r="A438" s="14">
        <v>11</v>
      </c>
      <c r="B438" s="14" t="s">
        <v>17</v>
      </c>
      <c r="C438" s="33" t="s">
        <v>49</v>
      </c>
      <c r="D438" s="14" t="s">
        <v>18</v>
      </c>
      <c r="E438" s="87">
        <v>3.5</v>
      </c>
      <c r="F438" s="38" t="s">
        <v>13</v>
      </c>
      <c r="G438" s="14">
        <v>18</v>
      </c>
      <c r="H438" s="73" t="s">
        <v>5</v>
      </c>
      <c r="I438" s="71">
        <v>4968000</v>
      </c>
    </row>
    <row r="439" spans="1:9" x14ac:dyDescent="0.2">
      <c r="A439" s="14">
        <v>12</v>
      </c>
      <c r="B439" s="14" t="s">
        <v>443</v>
      </c>
      <c r="C439" s="33" t="s">
        <v>447</v>
      </c>
      <c r="D439" s="14" t="s">
        <v>18</v>
      </c>
      <c r="E439" s="87">
        <v>3.43</v>
      </c>
      <c r="F439" s="38" t="s">
        <v>13</v>
      </c>
      <c r="G439" s="14">
        <v>21</v>
      </c>
      <c r="H439" s="73" t="s">
        <v>5</v>
      </c>
      <c r="I439" s="71">
        <v>5796000</v>
      </c>
    </row>
    <row r="440" spans="1:9" x14ac:dyDescent="0.2">
      <c r="A440" s="14">
        <v>13</v>
      </c>
      <c r="B440" s="14" t="s">
        <v>1071</v>
      </c>
      <c r="C440" s="33" t="s">
        <v>1084</v>
      </c>
      <c r="D440" s="14" t="s">
        <v>21</v>
      </c>
      <c r="E440" s="87">
        <v>3.53</v>
      </c>
      <c r="F440" s="38" t="s">
        <v>4</v>
      </c>
      <c r="G440" s="14">
        <v>19</v>
      </c>
      <c r="H440" s="73" t="s">
        <v>5</v>
      </c>
      <c r="I440" s="71">
        <v>5244000</v>
      </c>
    </row>
    <row r="441" spans="1:9" x14ac:dyDescent="0.2">
      <c r="A441" s="14">
        <v>14</v>
      </c>
      <c r="B441" s="14" t="s">
        <v>653</v>
      </c>
      <c r="C441" s="33" t="s">
        <v>668</v>
      </c>
      <c r="D441" s="14" t="s">
        <v>21</v>
      </c>
      <c r="E441" s="87">
        <v>3.37</v>
      </c>
      <c r="F441" s="38" t="s">
        <v>4</v>
      </c>
      <c r="G441" s="14">
        <v>19</v>
      </c>
      <c r="H441" s="73" t="s">
        <v>5</v>
      </c>
      <c r="I441" s="71">
        <v>5244000</v>
      </c>
    </row>
    <row r="442" spans="1:9" x14ac:dyDescent="0.2">
      <c r="A442" s="14">
        <v>15</v>
      </c>
      <c r="B442" s="14" t="s">
        <v>652</v>
      </c>
      <c r="C442" s="33" t="s">
        <v>667</v>
      </c>
      <c r="D442" s="14" t="s">
        <v>21</v>
      </c>
      <c r="E442" s="87">
        <v>3.21</v>
      </c>
      <c r="F442" s="38" t="s">
        <v>4</v>
      </c>
      <c r="G442" s="14">
        <v>19</v>
      </c>
      <c r="H442" s="73" t="s">
        <v>5</v>
      </c>
      <c r="I442" s="71">
        <v>5244000</v>
      </c>
    </row>
    <row r="443" spans="1:9" x14ac:dyDescent="0.2">
      <c r="A443" s="14">
        <v>16</v>
      </c>
      <c r="B443" s="14" t="s">
        <v>15</v>
      </c>
      <c r="C443" s="33" t="s">
        <v>48</v>
      </c>
      <c r="D443" s="14" t="s">
        <v>16</v>
      </c>
      <c r="E443" s="87">
        <v>3.68</v>
      </c>
      <c r="F443" s="38" t="s">
        <v>13</v>
      </c>
      <c r="G443" s="14">
        <v>22</v>
      </c>
      <c r="H443" s="73" t="s">
        <v>13</v>
      </c>
      <c r="I443" s="71">
        <v>7084000</v>
      </c>
    </row>
    <row r="444" spans="1:9" x14ac:dyDescent="0.2">
      <c r="A444" s="14">
        <v>17</v>
      </c>
      <c r="B444" s="14" t="s">
        <v>1072</v>
      </c>
      <c r="C444" s="33" t="s">
        <v>1085</v>
      </c>
      <c r="D444" s="14" t="s">
        <v>16</v>
      </c>
      <c r="E444" s="87">
        <v>3.55</v>
      </c>
      <c r="F444" s="38" t="s">
        <v>13</v>
      </c>
      <c r="G444" s="14">
        <v>22</v>
      </c>
      <c r="H444" s="73" t="s">
        <v>5</v>
      </c>
      <c r="I444" s="71">
        <v>6072000</v>
      </c>
    </row>
    <row r="445" spans="1:9" x14ac:dyDescent="0.2">
      <c r="A445" s="14">
        <v>18</v>
      </c>
      <c r="B445" s="14">
        <v>1551052341</v>
      </c>
      <c r="C445" s="33" t="s">
        <v>448</v>
      </c>
      <c r="D445" s="14" t="s">
        <v>1073</v>
      </c>
      <c r="E445" s="87">
        <v>3</v>
      </c>
      <c r="F445" s="38" t="s">
        <v>1074</v>
      </c>
      <c r="G445" s="14">
        <v>17</v>
      </c>
      <c r="H445" s="73" t="s">
        <v>7</v>
      </c>
      <c r="I445" s="71">
        <v>3910000</v>
      </c>
    </row>
    <row r="446" spans="1:9" x14ac:dyDescent="0.2">
      <c r="A446" s="14">
        <v>19</v>
      </c>
      <c r="B446" s="14" t="s">
        <v>655</v>
      </c>
      <c r="C446" s="33" t="s">
        <v>670</v>
      </c>
      <c r="D446" s="14" t="s">
        <v>1073</v>
      </c>
      <c r="E446" s="87">
        <v>2.94</v>
      </c>
      <c r="F446" s="38" t="s">
        <v>4</v>
      </c>
      <c r="G446" s="14">
        <v>17</v>
      </c>
      <c r="H446" s="73" t="s">
        <v>7</v>
      </c>
      <c r="I446" s="71">
        <v>3910000</v>
      </c>
    </row>
    <row r="447" spans="1:9" x14ac:dyDescent="0.2">
      <c r="A447" s="14">
        <v>20</v>
      </c>
      <c r="B447" s="14" t="s">
        <v>1075</v>
      </c>
      <c r="C447" s="33" t="s">
        <v>1086</v>
      </c>
      <c r="D447" s="14" t="s">
        <v>1073</v>
      </c>
      <c r="E447" s="87">
        <v>2.9</v>
      </c>
      <c r="F447" s="38" t="s">
        <v>4</v>
      </c>
      <c r="G447" s="14">
        <v>20</v>
      </c>
      <c r="H447" s="73" t="s">
        <v>7</v>
      </c>
      <c r="I447" s="71">
        <v>4600000</v>
      </c>
    </row>
    <row r="448" spans="1:9" x14ac:dyDescent="0.2">
      <c r="A448" s="14">
        <v>21</v>
      </c>
      <c r="B448" s="14" t="s">
        <v>654</v>
      </c>
      <c r="C448" s="33" t="s">
        <v>669</v>
      </c>
      <c r="D448" s="14" t="s">
        <v>1076</v>
      </c>
      <c r="E448" s="87">
        <v>2.94</v>
      </c>
      <c r="F448" s="38" t="s">
        <v>4</v>
      </c>
      <c r="G448" s="14">
        <v>17</v>
      </c>
      <c r="H448" s="73" t="s">
        <v>7</v>
      </c>
      <c r="I448" s="71">
        <v>3910000</v>
      </c>
    </row>
    <row r="449" spans="1:9" x14ac:dyDescent="0.2">
      <c r="A449" s="14">
        <v>22</v>
      </c>
      <c r="B449" s="14" t="s">
        <v>24</v>
      </c>
      <c r="C449" s="33" t="s">
        <v>54</v>
      </c>
      <c r="D449" s="14" t="s">
        <v>1076</v>
      </c>
      <c r="E449" s="87">
        <v>2.5299999999999998</v>
      </c>
      <c r="F449" s="38" t="s">
        <v>4</v>
      </c>
      <c r="G449" s="14">
        <v>17</v>
      </c>
      <c r="H449" s="73" t="s">
        <v>7</v>
      </c>
      <c r="I449" s="71">
        <v>3910000</v>
      </c>
    </row>
    <row r="450" spans="1:9" x14ac:dyDescent="0.2">
      <c r="A450" s="14">
        <v>23</v>
      </c>
      <c r="B450" s="14" t="s">
        <v>656</v>
      </c>
      <c r="C450" s="33" t="s">
        <v>671</v>
      </c>
      <c r="D450" s="14" t="s">
        <v>1077</v>
      </c>
      <c r="E450" s="87">
        <v>3.47</v>
      </c>
      <c r="F450" s="38" t="s">
        <v>4</v>
      </c>
      <c r="G450" s="14">
        <v>17</v>
      </c>
      <c r="H450" s="73" t="s">
        <v>5</v>
      </c>
      <c r="I450" s="71">
        <v>4692000</v>
      </c>
    </row>
    <row r="451" spans="1:9" x14ac:dyDescent="0.2">
      <c r="A451" s="14">
        <v>24</v>
      </c>
      <c r="B451" s="14" t="s">
        <v>1078</v>
      </c>
      <c r="C451" s="33" t="s">
        <v>1087</v>
      </c>
      <c r="D451" s="14" t="s">
        <v>1079</v>
      </c>
      <c r="E451" s="87">
        <v>2.62</v>
      </c>
      <c r="F451" s="38" t="s">
        <v>7</v>
      </c>
      <c r="G451" s="14">
        <v>21</v>
      </c>
      <c r="H451" s="73" t="s">
        <v>7</v>
      </c>
      <c r="I451" s="71">
        <v>4830000</v>
      </c>
    </row>
    <row r="452" spans="1:9" x14ac:dyDescent="0.2">
      <c r="A452" s="14">
        <v>25</v>
      </c>
      <c r="B452" s="14" t="s">
        <v>1080</v>
      </c>
      <c r="C452" s="33" t="s">
        <v>1088</v>
      </c>
      <c r="D452" s="14" t="s">
        <v>548</v>
      </c>
      <c r="E452" s="87">
        <v>2.88</v>
      </c>
      <c r="F452" s="38" t="s">
        <v>4</v>
      </c>
      <c r="G452" s="14">
        <v>25</v>
      </c>
      <c r="H452" s="73" t="s">
        <v>7</v>
      </c>
      <c r="I452" s="71">
        <v>5750000</v>
      </c>
    </row>
    <row r="453" spans="1:9" x14ac:dyDescent="0.2">
      <c r="A453" s="14">
        <v>26</v>
      </c>
      <c r="B453" s="14" t="s">
        <v>1081</v>
      </c>
      <c r="C453" s="33" t="s">
        <v>1089</v>
      </c>
      <c r="D453" s="14" t="s">
        <v>548</v>
      </c>
      <c r="E453" s="87">
        <v>2.68</v>
      </c>
      <c r="F453" s="38" t="s">
        <v>7</v>
      </c>
      <c r="G453" s="14">
        <v>22</v>
      </c>
      <c r="H453" s="73" t="s">
        <v>7</v>
      </c>
      <c r="I453" s="71">
        <v>5060000</v>
      </c>
    </row>
    <row r="454" spans="1:9" x14ac:dyDescent="0.2">
      <c r="A454" s="14">
        <v>27</v>
      </c>
      <c r="B454" s="14" t="s">
        <v>20</v>
      </c>
      <c r="C454" s="33" t="s">
        <v>51</v>
      </c>
      <c r="D454" s="14" t="s">
        <v>439</v>
      </c>
      <c r="E454" s="87">
        <v>3.2</v>
      </c>
      <c r="F454" s="38" t="s">
        <v>13</v>
      </c>
      <c r="G454" s="14">
        <v>15</v>
      </c>
      <c r="H454" s="73" t="s">
        <v>5</v>
      </c>
      <c r="I454" s="71">
        <v>4140000</v>
      </c>
    </row>
    <row r="455" spans="1:9" x14ac:dyDescent="0.2">
      <c r="A455" s="14">
        <v>28</v>
      </c>
      <c r="B455" s="14" t="s">
        <v>22</v>
      </c>
      <c r="C455" s="33" t="s">
        <v>52</v>
      </c>
      <c r="D455" s="14" t="s">
        <v>442</v>
      </c>
      <c r="E455" s="87">
        <v>3.2</v>
      </c>
      <c r="F455" s="38" t="s">
        <v>4</v>
      </c>
      <c r="G455" s="14">
        <v>15</v>
      </c>
      <c r="H455" s="73" t="s">
        <v>5</v>
      </c>
      <c r="I455" s="71">
        <v>4140000</v>
      </c>
    </row>
    <row r="456" spans="1:9" s="32" customFormat="1" ht="20.25" customHeight="1" x14ac:dyDescent="0.2">
      <c r="A456" s="112" t="s">
        <v>30</v>
      </c>
      <c r="B456" s="112"/>
      <c r="C456" s="112"/>
      <c r="D456" s="112"/>
      <c r="E456" s="112"/>
      <c r="F456" s="112"/>
      <c r="G456" s="112"/>
      <c r="H456" s="112"/>
      <c r="I456" s="37">
        <f>SUM(I428:I455)</f>
        <v>133216000</v>
      </c>
    </row>
    <row r="457" spans="1:9" ht="25.5" x14ac:dyDescent="0.2">
      <c r="A457" s="57" t="s">
        <v>0</v>
      </c>
      <c r="B457" s="57" t="s">
        <v>37</v>
      </c>
      <c r="C457" s="58" t="s">
        <v>1</v>
      </c>
      <c r="D457" s="29" t="s">
        <v>38</v>
      </c>
      <c r="E457" s="30" t="s">
        <v>39</v>
      </c>
      <c r="F457" s="29" t="s">
        <v>40</v>
      </c>
      <c r="G457" s="29" t="s">
        <v>41</v>
      </c>
      <c r="H457" s="72" t="s">
        <v>42</v>
      </c>
      <c r="I457" s="59" t="s">
        <v>514</v>
      </c>
    </row>
    <row r="458" spans="1:9" x14ac:dyDescent="0.2">
      <c r="A458" s="61">
        <v>1</v>
      </c>
      <c r="B458" s="62" t="s">
        <v>341</v>
      </c>
      <c r="C458" s="63" t="s">
        <v>342</v>
      </c>
      <c r="D458" s="14" t="s">
        <v>339</v>
      </c>
      <c r="E458" s="87">
        <v>4</v>
      </c>
      <c r="F458" s="14" t="s">
        <v>13</v>
      </c>
      <c r="G458" s="14">
        <v>17</v>
      </c>
      <c r="H458" s="38" t="s">
        <v>13</v>
      </c>
      <c r="I458" s="70">
        <f>322000*G458</f>
        <v>5474000</v>
      </c>
    </row>
    <row r="459" spans="1:9" x14ac:dyDescent="0.2">
      <c r="A459" s="61">
        <v>2</v>
      </c>
      <c r="B459" s="62" t="s">
        <v>340</v>
      </c>
      <c r="C459" s="63" t="s">
        <v>484</v>
      </c>
      <c r="D459" s="14" t="s">
        <v>339</v>
      </c>
      <c r="E459" s="87">
        <v>4</v>
      </c>
      <c r="F459" s="14" t="s">
        <v>13</v>
      </c>
      <c r="G459" s="14">
        <v>17</v>
      </c>
      <c r="H459" s="38" t="s">
        <v>13</v>
      </c>
      <c r="I459" s="70">
        <f>322000*G459</f>
        <v>5474000</v>
      </c>
    </row>
    <row r="460" spans="1:9" x14ac:dyDescent="0.2">
      <c r="A460" s="61">
        <v>3</v>
      </c>
      <c r="B460" s="62" t="s">
        <v>737</v>
      </c>
      <c r="C460" s="63" t="s">
        <v>738</v>
      </c>
      <c r="D460" s="14" t="s">
        <v>343</v>
      </c>
      <c r="E460" s="87">
        <v>3.46</v>
      </c>
      <c r="F460" s="14" t="s">
        <v>13</v>
      </c>
      <c r="G460" s="14">
        <v>13</v>
      </c>
      <c r="H460" s="38" t="s">
        <v>5</v>
      </c>
      <c r="I460" s="70">
        <f>276000*G460</f>
        <v>3588000</v>
      </c>
    </row>
    <row r="461" spans="1:9" x14ac:dyDescent="0.2">
      <c r="A461" s="61">
        <v>4</v>
      </c>
      <c r="B461" s="64" t="s">
        <v>1090</v>
      </c>
      <c r="C461" s="63" t="s">
        <v>679</v>
      </c>
      <c r="D461" s="14" t="s">
        <v>343</v>
      </c>
      <c r="E461" s="87">
        <v>3.54</v>
      </c>
      <c r="F461" s="14" t="s">
        <v>4</v>
      </c>
      <c r="G461" s="14">
        <v>13</v>
      </c>
      <c r="H461" s="38" t="s">
        <v>5</v>
      </c>
      <c r="I461" s="70">
        <f>276000*G461</f>
        <v>3588000</v>
      </c>
    </row>
    <row r="462" spans="1:9" x14ac:dyDescent="0.2">
      <c r="A462" s="61">
        <v>5</v>
      </c>
      <c r="B462" s="36">
        <v>1552020001</v>
      </c>
      <c r="C462" s="17" t="s">
        <v>739</v>
      </c>
      <c r="D462" s="14" t="s">
        <v>344</v>
      </c>
      <c r="E462" s="87">
        <v>3.9</v>
      </c>
      <c r="F462" s="16" t="s">
        <v>13</v>
      </c>
      <c r="G462" s="14">
        <v>42</v>
      </c>
      <c r="H462" s="38" t="s">
        <v>13</v>
      </c>
      <c r="I462" s="70">
        <f>322000*G462</f>
        <v>13524000</v>
      </c>
    </row>
    <row r="463" spans="1:9" x14ac:dyDescent="0.2">
      <c r="A463" s="61">
        <v>6</v>
      </c>
      <c r="B463" s="36" t="s">
        <v>345</v>
      </c>
      <c r="C463" s="17" t="s">
        <v>346</v>
      </c>
      <c r="D463" s="14" t="s">
        <v>347</v>
      </c>
      <c r="E463" s="87">
        <v>3.65</v>
      </c>
      <c r="F463" s="16" t="s">
        <v>13</v>
      </c>
      <c r="G463" s="14">
        <v>17</v>
      </c>
      <c r="H463" s="38" t="s">
        <v>13</v>
      </c>
      <c r="I463" s="70">
        <f>322000*G463</f>
        <v>5474000</v>
      </c>
    </row>
    <row r="464" spans="1:9" x14ac:dyDescent="0.2">
      <c r="A464" s="61">
        <v>7</v>
      </c>
      <c r="B464" s="64">
        <v>1552020006</v>
      </c>
      <c r="C464" s="63" t="s">
        <v>348</v>
      </c>
      <c r="D464" s="14" t="s">
        <v>349</v>
      </c>
      <c r="E464" s="87">
        <v>3.37</v>
      </c>
      <c r="F464" s="16" t="s">
        <v>13</v>
      </c>
      <c r="G464" s="14">
        <v>19</v>
      </c>
      <c r="H464" s="38" t="s">
        <v>5</v>
      </c>
      <c r="I464" s="70">
        <f>276000*G464</f>
        <v>5244000</v>
      </c>
    </row>
    <row r="465" spans="1:9" x14ac:dyDescent="0.2">
      <c r="A465" s="61">
        <v>8</v>
      </c>
      <c r="B465" s="62">
        <v>1552020146</v>
      </c>
      <c r="C465" s="63" t="s">
        <v>740</v>
      </c>
      <c r="D465" s="14" t="s">
        <v>349</v>
      </c>
      <c r="E465" s="87">
        <v>3.32</v>
      </c>
      <c r="F465" s="14" t="s">
        <v>4</v>
      </c>
      <c r="G465" s="14">
        <v>19</v>
      </c>
      <c r="H465" s="38" t="s">
        <v>5</v>
      </c>
      <c r="I465" s="70">
        <f>276000*G465</f>
        <v>5244000</v>
      </c>
    </row>
    <row r="466" spans="1:9" x14ac:dyDescent="0.2">
      <c r="A466" s="61">
        <v>9</v>
      </c>
      <c r="B466" s="64">
        <v>1652023987</v>
      </c>
      <c r="C466" s="63" t="s">
        <v>1091</v>
      </c>
      <c r="D466" s="14" t="s">
        <v>350</v>
      </c>
      <c r="E466" s="87">
        <v>3.2</v>
      </c>
      <c r="F466" s="14" t="s">
        <v>13</v>
      </c>
      <c r="G466" s="14">
        <v>25</v>
      </c>
      <c r="H466" s="38" t="s">
        <v>5</v>
      </c>
      <c r="I466" s="70">
        <f>276000*G466</f>
        <v>6900000</v>
      </c>
    </row>
    <row r="467" spans="1:9" x14ac:dyDescent="0.2">
      <c r="A467" s="61">
        <v>10</v>
      </c>
      <c r="B467" s="64">
        <v>1552010184</v>
      </c>
      <c r="C467" s="63" t="s">
        <v>1092</v>
      </c>
      <c r="D467" s="14" t="s">
        <v>351</v>
      </c>
      <c r="E467" s="99">
        <v>3.75</v>
      </c>
      <c r="F467" s="14" t="s">
        <v>13</v>
      </c>
      <c r="G467" s="65">
        <v>20</v>
      </c>
      <c r="H467" s="38" t="s">
        <v>13</v>
      </c>
      <c r="I467" s="70">
        <f>322000*G467</f>
        <v>6440000</v>
      </c>
    </row>
    <row r="468" spans="1:9" x14ac:dyDescent="0.2">
      <c r="A468" s="61">
        <v>11</v>
      </c>
      <c r="B468" s="64">
        <v>1552010197</v>
      </c>
      <c r="C468" s="63" t="s">
        <v>352</v>
      </c>
      <c r="D468" s="14" t="s">
        <v>351</v>
      </c>
      <c r="E468" s="99">
        <v>3.65</v>
      </c>
      <c r="F468" s="14" t="s">
        <v>13</v>
      </c>
      <c r="G468" s="14">
        <v>20</v>
      </c>
      <c r="H468" s="38" t="s">
        <v>13</v>
      </c>
      <c r="I468" s="70">
        <f>322000*G468</f>
        <v>6440000</v>
      </c>
    </row>
    <row r="469" spans="1:9" x14ac:dyDescent="0.2">
      <c r="A469" s="61">
        <v>12</v>
      </c>
      <c r="B469" s="36">
        <v>1652024031</v>
      </c>
      <c r="C469" s="17" t="s">
        <v>683</v>
      </c>
      <c r="D469" s="14" t="s">
        <v>741</v>
      </c>
      <c r="E469" s="87">
        <v>3.21</v>
      </c>
      <c r="F469" s="14" t="s">
        <v>4</v>
      </c>
      <c r="G469" s="14">
        <v>14</v>
      </c>
      <c r="H469" s="38" t="s">
        <v>5</v>
      </c>
      <c r="I469" s="70">
        <f>276000*G469</f>
        <v>3864000</v>
      </c>
    </row>
    <row r="470" spans="1:9" x14ac:dyDescent="0.2">
      <c r="A470" s="61">
        <v>13</v>
      </c>
      <c r="B470" s="64">
        <v>1652023991</v>
      </c>
      <c r="C470" s="63" t="s">
        <v>1093</v>
      </c>
      <c r="D470" s="14" t="s">
        <v>741</v>
      </c>
      <c r="E470" s="87">
        <v>3.18</v>
      </c>
      <c r="F470" s="14" t="s">
        <v>7</v>
      </c>
      <c r="G470" s="14">
        <v>22</v>
      </c>
      <c r="H470" s="38" t="s">
        <v>7</v>
      </c>
      <c r="I470" s="70">
        <f>230000*G470</f>
        <v>5060000</v>
      </c>
    </row>
    <row r="471" spans="1:9" x14ac:dyDescent="0.2">
      <c r="A471" s="61">
        <v>14</v>
      </c>
      <c r="B471" s="36">
        <v>1652014170</v>
      </c>
      <c r="C471" s="17" t="s">
        <v>1094</v>
      </c>
      <c r="D471" s="14" t="s">
        <v>742</v>
      </c>
      <c r="E471" s="87">
        <v>3.36</v>
      </c>
      <c r="F471" s="14" t="s">
        <v>4</v>
      </c>
      <c r="G471" s="14">
        <v>22</v>
      </c>
      <c r="H471" s="38" t="s">
        <v>5</v>
      </c>
      <c r="I471" s="70">
        <f>276000*G471</f>
        <v>6072000</v>
      </c>
    </row>
    <row r="472" spans="1:9" x14ac:dyDescent="0.2">
      <c r="A472" s="61">
        <v>15</v>
      </c>
      <c r="B472" s="62">
        <v>1652013969</v>
      </c>
      <c r="C472" s="63" t="s">
        <v>1095</v>
      </c>
      <c r="D472" s="14" t="s">
        <v>742</v>
      </c>
      <c r="E472" s="99">
        <v>3.21</v>
      </c>
      <c r="F472" s="65" t="s">
        <v>4</v>
      </c>
      <c r="G472" s="65">
        <v>14</v>
      </c>
      <c r="H472" s="38" t="s">
        <v>5</v>
      </c>
      <c r="I472" s="70">
        <f>276000*G472</f>
        <v>3864000</v>
      </c>
    </row>
    <row r="473" spans="1:9" s="32" customFormat="1" ht="19.5" customHeight="1" x14ac:dyDescent="0.2">
      <c r="A473" s="112" t="s">
        <v>30</v>
      </c>
      <c r="B473" s="112"/>
      <c r="C473" s="112"/>
      <c r="D473" s="112"/>
      <c r="E473" s="112"/>
      <c r="F473" s="112"/>
      <c r="G473" s="112"/>
      <c r="H473" s="112"/>
      <c r="I473" s="37">
        <f>SUM(I458:I472)</f>
        <v>86250000</v>
      </c>
    </row>
    <row r="475" spans="1:9" ht="25.5" x14ac:dyDescent="0.2">
      <c r="A475" s="57" t="s">
        <v>0</v>
      </c>
      <c r="B475" s="57" t="s">
        <v>37</v>
      </c>
      <c r="C475" s="58" t="s">
        <v>1</v>
      </c>
      <c r="D475" s="29" t="s">
        <v>38</v>
      </c>
      <c r="E475" s="30" t="s">
        <v>39</v>
      </c>
      <c r="F475" s="29" t="s">
        <v>40</v>
      </c>
      <c r="G475" s="29" t="s">
        <v>41</v>
      </c>
      <c r="H475" s="72" t="s">
        <v>42</v>
      </c>
      <c r="I475" s="59" t="s">
        <v>514</v>
      </c>
    </row>
    <row r="476" spans="1:9" ht="15.75" customHeight="1" x14ac:dyDescent="0.2">
      <c r="A476" s="36">
        <v>1</v>
      </c>
      <c r="B476" s="17" t="s">
        <v>151</v>
      </c>
      <c r="C476" s="35" t="s">
        <v>246</v>
      </c>
      <c r="D476" s="17" t="s">
        <v>152</v>
      </c>
      <c r="E476" s="14">
        <v>3.88</v>
      </c>
      <c r="F476" s="18" t="s">
        <v>13</v>
      </c>
      <c r="G476" s="14">
        <v>16</v>
      </c>
      <c r="H476" s="33" t="s">
        <v>13</v>
      </c>
      <c r="I476" s="34">
        <v>5152000</v>
      </c>
    </row>
    <row r="477" spans="1:9" ht="15.75" customHeight="1" x14ac:dyDescent="0.2">
      <c r="A477" s="36">
        <f>A476+1</f>
        <v>2</v>
      </c>
      <c r="B477" s="103" t="s">
        <v>1106</v>
      </c>
      <c r="C477" s="35" t="s">
        <v>1114</v>
      </c>
      <c r="D477" s="17" t="s">
        <v>152</v>
      </c>
      <c r="E477" s="14">
        <v>3.88</v>
      </c>
      <c r="F477" s="18" t="s">
        <v>13</v>
      </c>
      <c r="G477" s="14">
        <v>16</v>
      </c>
      <c r="H477" s="33" t="s">
        <v>13</v>
      </c>
      <c r="I477" s="34">
        <v>5152000</v>
      </c>
    </row>
    <row r="478" spans="1:9" ht="15.75" customHeight="1" x14ac:dyDescent="0.2">
      <c r="A478" s="36">
        <f t="shared" ref="A478:A499" si="10">A477+1</f>
        <v>3</v>
      </c>
      <c r="B478" s="17" t="s">
        <v>1104</v>
      </c>
      <c r="C478" s="35" t="s">
        <v>1112</v>
      </c>
      <c r="D478" s="17" t="s">
        <v>152</v>
      </c>
      <c r="E478" s="14">
        <v>3.94</v>
      </c>
      <c r="F478" s="18" t="s">
        <v>13</v>
      </c>
      <c r="G478" s="14">
        <v>16</v>
      </c>
      <c r="H478" s="33" t="s">
        <v>13</v>
      </c>
      <c r="I478" s="34">
        <v>5152000</v>
      </c>
    </row>
    <row r="479" spans="1:9" ht="15.75" customHeight="1" x14ac:dyDescent="0.2">
      <c r="A479" s="36">
        <f t="shared" si="10"/>
        <v>4</v>
      </c>
      <c r="B479" s="103" t="s">
        <v>1105</v>
      </c>
      <c r="C479" s="35" t="s">
        <v>1113</v>
      </c>
      <c r="D479" s="17" t="s">
        <v>152</v>
      </c>
      <c r="E479" s="14">
        <v>4</v>
      </c>
      <c r="F479" s="18" t="s">
        <v>13</v>
      </c>
      <c r="G479" s="14">
        <v>16</v>
      </c>
      <c r="H479" s="33" t="s">
        <v>13</v>
      </c>
      <c r="I479" s="34">
        <v>5152000</v>
      </c>
    </row>
    <row r="480" spans="1:9" ht="15.75" customHeight="1" x14ac:dyDescent="0.2">
      <c r="A480" s="36">
        <f t="shared" si="10"/>
        <v>5</v>
      </c>
      <c r="B480" s="104">
        <v>1351141337</v>
      </c>
      <c r="C480" s="35" t="s">
        <v>392</v>
      </c>
      <c r="D480" s="105" t="s">
        <v>152</v>
      </c>
      <c r="E480" s="14">
        <v>4</v>
      </c>
      <c r="F480" s="18" t="s">
        <v>13</v>
      </c>
      <c r="G480" s="14">
        <v>12</v>
      </c>
      <c r="H480" s="33" t="s">
        <v>13</v>
      </c>
      <c r="I480" s="34">
        <v>3864000</v>
      </c>
    </row>
    <row r="481" spans="1:9" ht="15.75" customHeight="1" x14ac:dyDescent="0.2">
      <c r="A481" s="36">
        <f t="shared" si="10"/>
        <v>6</v>
      </c>
      <c r="B481" s="103" t="s">
        <v>390</v>
      </c>
      <c r="C481" s="35" t="s">
        <v>391</v>
      </c>
      <c r="D481" s="17" t="s">
        <v>153</v>
      </c>
      <c r="E481" s="14">
        <v>3.88</v>
      </c>
      <c r="F481" s="18" t="s">
        <v>13</v>
      </c>
      <c r="G481" s="14">
        <v>16</v>
      </c>
      <c r="H481" s="33" t="s">
        <v>13</v>
      </c>
      <c r="I481" s="34">
        <v>5152000</v>
      </c>
    </row>
    <row r="482" spans="1:9" ht="15.75" customHeight="1" x14ac:dyDescent="0.2">
      <c r="A482" s="36">
        <f t="shared" si="10"/>
        <v>7</v>
      </c>
      <c r="B482" s="103" t="s">
        <v>665</v>
      </c>
      <c r="C482" s="35" t="s">
        <v>709</v>
      </c>
      <c r="D482" s="17" t="s">
        <v>153</v>
      </c>
      <c r="E482" s="14">
        <v>4</v>
      </c>
      <c r="F482" s="18" t="s">
        <v>13</v>
      </c>
      <c r="G482" s="14">
        <v>16</v>
      </c>
      <c r="H482" s="33" t="s">
        <v>13</v>
      </c>
      <c r="I482" s="34">
        <v>5152000</v>
      </c>
    </row>
    <row r="483" spans="1:9" ht="15.75" customHeight="1" x14ac:dyDescent="0.2">
      <c r="A483" s="36">
        <f t="shared" si="10"/>
        <v>8</v>
      </c>
      <c r="B483" s="17" t="s">
        <v>1102</v>
      </c>
      <c r="C483" s="35" t="s">
        <v>1110</v>
      </c>
      <c r="D483" s="17" t="s">
        <v>156</v>
      </c>
      <c r="E483" s="14">
        <v>3.24</v>
      </c>
      <c r="F483" s="18" t="s">
        <v>4</v>
      </c>
      <c r="G483" s="14">
        <v>17</v>
      </c>
      <c r="H483" s="33" t="s">
        <v>5</v>
      </c>
      <c r="I483" s="34">
        <v>4692000</v>
      </c>
    </row>
    <row r="484" spans="1:9" ht="15.75" customHeight="1" x14ac:dyDescent="0.2">
      <c r="A484" s="36">
        <f t="shared" si="10"/>
        <v>9</v>
      </c>
      <c r="B484" s="17" t="s">
        <v>1103</v>
      </c>
      <c r="C484" s="35" t="s">
        <v>1111</v>
      </c>
      <c r="D484" s="17" t="s">
        <v>155</v>
      </c>
      <c r="E484" s="14">
        <v>3.29</v>
      </c>
      <c r="F484" s="18" t="s">
        <v>4</v>
      </c>
      <c r="G484" s="14">
        <v>17</v>
      </c>
      <c r="H484" s="33" t="s">
        <v>5</v>
      </c>
      <c r="I484" s="34">
        <v>4692000</v>
      </c>
    </row>
    <row r="485" spans="1:9" ht="15.75" customHeight="1" x14ac:dyDescent="0.2">
      <c r="A485" s="36">
        <f t="shared" si="10"/>
        <v>10</v>
      </c>
      <c r="B485" s="17" t="s">
        <v>154</v>
      </c>
      <c r="C485" s="35" t="s">
        <v>168</v>
      </c>
      <c r="D485" s="17" t="s">
        <v>155</v>
      </c>
      <c r="E485" s="14">
        <v>3.37</v>
      </c>
      <c r="F485" s="18" t="s">
        <v>13</v>
      </c>
      <c r="G485" s="14">
        <v>19</v>
      </c>
      <c r="H485" s="33" t="s">
        <v>5</v>
      </c>
      <c r="I485" s="34">
        <v>5244000</v>
      </c>
    </row>
    <row r="486" spans="1:9" ht="15.75" customHeight="1" x14ac:dyDescent="0.2">
      <c r="A486" s="36">
        <f t="shared" si="10"/>
        <v>11</v>
      </c>
      <c r="B486" s="17" t="s">
        <v>157</v>
      </c>
      <c r="C486" s="35" t="s">
        <v>247</v>
      </c>
      <c r="D486" s="17" t="s">
        <v>155</v>
      </c>
      <c r="E486" s="14">
        <v>3.37</v>
      </c>
      <c r="F486" s="18" t="s">
        <v>13</v>
      </c>
      <c r="G486" s="14">
        <v>19</v>
      </c>
      <c r="H486" s="33" t="s">
        <v>5</v>
      </c>
      <c r="I486" s="34">
        <v>5244000</v>
      </c>
    </row>
    <row r="487" spans="1:9" ht="15.75" customHeight="1" x14ac:dyDescent="0.2">
      <c r="A487" s="36">
        <f t="shared" si="10"/>
        <v>12</v>
      </c>
      <c r="B487" s="17" t="s">
        <v>158</v>
      </c>
      <c r="C487" s="35" t="s">
        <v>248</v>
      </c>
      <c r="D487" s="17" t="s">
        <v>155</v>
      </c>
      <c r="E487" s="14">
        <v>3.47</v>
      </c>
      <c r="F487" s="18" t="s">
        <v>4</v>
      </c>
      <c r="G487" s="14">
        <v>19</v>
      </c>
      <c r="H487" s="33" t="s">
        <v>5</v>
      </c>
      <c r="I487" s="34">
        <v>5244000</v>
      </c>
    </row>
    <row r="488" spans="1:9" ht="15.75" customHeight="1" x14ac:dyDescent="0.2">
      <c r="A488" s="36">
        <f t="shared" si="10"/>
        <v>13</v>
      </c>
      <c r="B488" s="17" t="s">
        <v>385</v>
      </c>
      <c r="C488" s="35" t="s">
        <v>386</v>
      </c>
      <c r="D488" s="17" t="s">
        <v>155</v>
      </c>
      <c r="E488" s="14">
        <v>3.63</v>
      </c>
      <c r="F488" s="18" t="s">
        <v>13</v>
      </c>
      <c r="G488" s="14">
        <v>19</v>
      </c>
      <c r="H488" s="33" t="s">
        <v>13</v>
      </c>
      <c r="I488" s="34">
        <v>6118000</v>
      </c>
    </row>
    <row r="489" spans="1:9" ht="15.75" customHeight="1" x14ac:dyDescent="0.2">
      <c r="A489" s="36">
        <f t="shared" si="10"/>
        <v>14</v>
      </c>
      <c r="B489" s="17" t="s">
        <v>387</v>
      </c>
      <c r="C489" s="35" t="s">
        <v>388</v>
      </c>
      <c r="D489" s="17" t="s">
        <v>155</v>
      </c>
      <c r="E489" s="14">
        <v>3.88</v>
      </c>
      <c r="F489" s="18" t="s">
        <v>4</v>
      </c>
      <c r="G489" s="14">
        <v>17</v>
      </c>
      <c r="H489" s="33" t="s">
        <v>5</v>
      </c>
      <c r="I489" s="34">
        <v>4692000</v>
      </c>
    </row>
    <row r="490" spans="1:9" ht="15.75" customHeight="1" x14ac:dyDescent="0.2">
      <c r="A490" s="36">
        <f t="shared" si="10"/>
        <v>15</v>
      </c>
      <c r="B490" s="17" t="s">
        <v>1100</v>
      </c>
      <c r="C490" s="35" t="s">
        <v>1108</v>
      </c>
      <c r="D490" s="17" t="s">
        <v>160</v>
      </c>
      <c r="E490" s="14">
        <v>2.65</v>
      </c>
      <c r="F490" s="18" t="s">
        <v>4</v>
      </c>
      <c r="G490" s="14">
        <v>23</v>
      </c>
      <c r="H490" s="33" t="s">
        <v>7</v>
      </c>
      <c r="I490" s="34">
        <v>5290000</v>
      </c>
    </row>
    <row r="491" spans="1:9" ht="15.75" customHeight="1" x14ac:dyDescent="0.2">
      <c r="A491" s="36">
        <f t="shared" si="10"/>
        <v>16</v>
      </c>
      <c r="B491" s="17" t="s">
        <v>356</v>
      </c>
      <c r="C491" s="35" t="s">
        <v>357</v>
      </c>
      <c r="D491" s="17" t="s">
        <v>160</v>
      </c>
      <c r="E491" s="14">
        <v>2.68</v>
      </c>
      <c r="F491" s="18" t="s">
        <v>4</v>
      </c>
      <c r="G491" s="14">
        <v>19</v>
      </c>
      <c r="H491" s="33" t="s">
        <v>7</v>
      </c>
      <c r="I491" s="34">
        <v>4370000</v>
      </c>
    </row>
    <row r="492" spans="1:9" ht="15.75" customHeight="1" x14ac:dyDescent="0.2">
      <c r="A492" s="36">
        <f t="shared" si="10"/>
        <v>17</v>
      </c>
      <c r="B492" s="17" t="s">
        <v>1101</v>
      </c>
      <c r="C492" s="35" t="s">
        <v>1109</v>
      </c>
      <c r="D492" s="17" t="s">
        <v>159</v>
      </c>
      <c r="E492" s="14">
        <v>2.58</v>
      </c>
      <c r="F492" s="18" t="s">
        <v>4</v>
      </c>
      <c r="G492" s="14">
        <v>19</v>
      </c>
      <c r="H492" s="33" t="s">
        <v>7</v>
      </c>
      <c r="I492" s="34">
        <v>4370000</v>
      </c>
    </row>
    <row r="493" spans="1:9" ht="15.75" customHeight="1" x14ac:dyDescent="0.2">
      <c r="A493" s="36">
        <f t="shared" si="10"/>
        <v>18</v>
      </c>
      <c r="B493" s="17" t="s">
        <v>354</v>
      </c>
      <c r="C493" s="35" t="s">
        <v>355</v>
      </c>
      <c r="D493" s="17" t="s">
        <v>159</v>
      </c>
      <c r="E493" s="14">
        <v>3.52</v>
      </c>
      <c r="F493" s="18" t="s">
        <v>4</v>
      </c>
      <c r="G493" s="14">
        <v>21</v>
      </c>
      <c r="H493" s="33" t="s">
        <v>5</v>
      </c>
      <c r="I493" s="34">
        <v>5796000</v>
      </c>
    </row>
    <row r="494" spans="1:9" ht="15.75" customHeight="1" x14ac:dyDescent="0.2">
      <c r="A494" s="36">
        <f t="shared" si="10"/>
        <v>19</v>
      </c>
      <c r="B494" s="17" t="s">
        <v>1099</v>
      </c>
      <c r="C494" s="35" t="s">
        <v>184</v>
      </c>
      <c r="D494" s="17" t="s">
        <v>531</v>
      </c>
      <c r="E494" s="14">
        <v>2.75</v>
      </c>
      <c r="F494" s="18" t="s">
        <v>4</v>
      </c>
      <c r="G494" s="14">
        <v>20</v>
      </c>
      <c r="H494" s="33" t="s">
        <v>7</v>
      </c>
      <c r="I494" s="34">
        <v>4600000</v>
      </c>
    </row>
    <row r="495" spans="1:9" ht="15.75" customHeight="1" x14ac:dyDescent="0.2">
      <c r="A495" s="36">
        <f t="shared" si="10"/>
        <v>20</v>
      </c>
      <c r="B495" s="17" t="s">
        <v>1098</v>
      </c>
      <c r="C495" s="35" t="s">
        <v>1107</v>
      </c>
      <c r="D495" s="17" t="s">
        <v>529</v>
      </c>
      <c r="E495" s="14">
        <v>2.8</v>
      </c>
      <c r="F495" s="18" t="s">
        <v>7</v>
      </c>
      <c r="G495" s="14">
        <v>20</v>
      </c>
      <c r="H495" s="33" t="s">
        <v>7</v>
      </c>
      <c r="I495" s="34">
        <v>4600000</v>
      </c>
    </row>
    <row r="496" spans="1:9" ht="15.75" customHeight="1" x14ac:dyDescent="0.2">
      <c r="A496" s="36">
        <f t="shared" si="10"/>
        <v>21</v>
      </c>
      <c r="B496" s="17" t="s">
        <v>533</v>
      </c>
      <c r="C496" s="35" t="s">
        <v>545</v>
      </c>
      <c r="D496" s="17" t="s">
        <v>529</v>
      </c>
      <c r="E496" s="14">
        <v>2.9</v>
      </c>
      <c r="F496" s="18" t="s">
        <v>4</v>
      </c>
      <c r="G496" s="14">
        <v>20</v>
      </c>
      <c r="H496" s="33" t="s">
        <v>7</v>
      </c>
      <c r="I496" s="34">
        <v>4600000</v>
      </c>
    </row>
    <row r="497" spans="1:9" ht="15.75" customHeight="1" x14ac:dyDescent="0.2">
      <c r="A497" s="36">
        <f t="shared" si="10"/>
        <v>22</v>
      </c>
      <c r="B497" s="17" t="s">
        <v>530</v>
      </c>
      <c r="C497" s="35" t="s">
        <v>542</v>
      </c>
      <c r="D497" s="17" t="s">
        <v>529</v>
      </c>
      <c r="E497" s="14">
        <v>3.2</v>
      </c>
      <c r="F497" s="18" t="s">
        <v>4</v>
      </c>
      <c r="G497" s="14">
        <v>20</v>
      </c>
      <c r="H497" s="33" t="s">
        <v>5</v>
      </c>
      <c r="I497" s="34">
        <v>5520000</v>
      </c>
    </row>
    <row r="498" spans="1:9" ht="15.75" customHeight="1" x14ac:dyDescent="0.2">
      <c r="A498" s="36">
        <f t="shared" si="10"/>
        <v>23</v>
      </c>
      <c r="B498" s="17" t="s">
        <v>532</v>
      </c>
      <c r="C498" s="35" t="s">
        <v>544</v>
      </c>
      <c r="D498" s="17" t="s">
        <v>529</v>
      </c>
      <c r="E498" s="14">
        <v>3.2</v>
      </c>
      <c r="F498" s="18" t="s">
        <v>4</v>
      </c>
      <c r="G498" s="14">
        <v>20</v>
      </c>
      <c r="H498" s="33" t="s">
        <v>5</v>
      </c>
      <c r="I498" s="34">
        <v>5520000</v>
      </c>
    </row>
    <row r="499" spans="1:9" ht="15.75" customHeight="1" x14ac:dyDescent="0.2">
      <c r="A499" s="36">
        <f t="shared" si="10"/>
        <v>24</v>
      </c>
      <c r="B499" s="17" t="s">
        <v>528</v>
      </c>
      <c r="C499" s="35" t="s">
        <v>541</v>
      </c>
      <c r="D499" s="17" t="s">
        <v>529</v>
      </c>
      <c r="E499" s="14">
        <v>3.2</v>
      </c>
      <c r="F499" s="18" t="s">
        <v>4</v>
      </c>
      <c r="G499" s="14">
        <v>20</v>
      </c>
      <c r="H499" s="33" t="s">
        <v>5</v>
      </c>
      <c r="I499" s="34">
        <v>5520000</v>
      </c>
    </row>
    <row r="500" spans="1:9" s="32" customFormat="1" ht="15.75" customHeight="1" x14ac:dyDescent="0.2">
      <c r="A500" s="112" t="s">
        <v>30</v>
      </c>
      <c r="B500" s="112"/>
      <c r="C500" s="112"/>
      <c r="D500" s="112"/>
      <c r="E500" s="112"/>
      <c r="F500" s="112"/>
      <c r="G500" s="112"/>
      <c r="H500" s="112"/>
      <c r="I500" s="37">
        <f>SUM(I476:I499)</f>
        <v>120888000</v>
      </c>
    </row>
    <row r="501" spans="1:9" ht="27" x14ac:dyDescent="0.2">
      <c r="A501" s="1" t="s">
        <v>0</v>
      </c>
      <c r="B501" s="1" t="s">
        <v>37</v>
      </c>
      <c r="C501" s="2" t="s">
        <v>1</v>
      </c>
      <c r="D501" s="3" t="s">
        <v>38</v>
      </c>
      <c r="E501" s="4" t="s">
        <v>39</v>
      </c>
      <c r="F501" s="3" t="s">
        <v>40</v>
      </c>
      <c r="G501" s="3" t="s">
        <v>41</v>
      </c>
      <c r="H501" s="5" t="s">
        <v>42</v>
      </c>
      <c r="I501" s="11" t="s">
        <v>766</v>
      </c>
    </row>
    <row r="502" spans="1:9" ht="13.5" x14ac:dyDescent="0.2">
      <c r="A502" s="6">
        <v>1</v>
      </c>
      <c r="B502" s="6" t="s">
        <v>144</v>
      </c>
      <c r="C502" s="9" t="s">
        <v>238</v>
      </c>
      <c r="D502" s="6" t="s">
        <v>145</v>
      </c>
      <c r="E502" s="6">
        <v>4</v>
      </c>
      <c r="F502" s="8" t="s">
        <v>13</v>
      </c>
      <c r="G502" s="6">
        <v>7</v>
      </c>
      <c r="H502" s="6" t="s">
        <v>13</v>
      </c>
      <c r="I502" s="7">
        <v>1862000</v>
      </c>
    </row>
    <row r="503" spans="1:9" ht="13.5" x14ac:dyDescent="0.2">
      <c r="A503" s="6">
        <f t="shared" ref="A503:A535" si="11">A502+1</f>
        <v>2</v>
      </c>
      <c r="B503" s="6" t="s">
        <v>743</v>
      </c>
      <c r="C503" s="9" t="s">
        <v>377</v>
      </c>
      <c r="D503" s="6" t="s">
        <v>148</v>
      </c>
      <c r="E503" s="6">
        <v>4</v>
      </c>
      <c r="F503" s="8" t="s">
        <v>13</v>
      </c>
      <c r="G503" s="6">
        <v>7</v>
      </c>
      <c r="H503" s="6" t="s">
        <v>13</v>
      </c>
      <c r="I503" s="7">
        <v>1862000</v>
      </c>
    </row>
    <row r="504" spans="1:9" ht="13.5" x14ac:dyDescent="0.2">
      <c r="A504" s="6">
        <f t="shared" si="11"/>
        <v>3</v>
      </c>
      <c r="B504" s="6" t="s">
        <v>150</v>
      </c>
      <c r="C504" s="9" t="s">
        <v>242</v>
      </c>
      <c r="D504" s="6" t="s">
        <v>148</v>
      </c>
      <c r="E504" s="6">
        <v>4</v>
      </c>
      <c r="F504" s="8" t="s">
        <v>13</v>
      </c>
      <c r="G504" s="6">
        <v>7</v>
      </c>
      <c r="H504" s="6" t="s">
        <v>13</v>
      </c>
      <c r="I504" s="7">
        <v>1862000</v>
      </c>
    </row>
    <row r="505" spans="1:9" ht="13.5" x14ac:dyDescent="0.2">
      <c r="A505" s="6">
        <f t="shared" si="11"/>
        <v>4</v>
      </c>
      <c r="B505" s="6" t="s">
        <v>374</v>
      </c>
      <c r="C505" s="9" t="s">
        <v>375</v>
      </c>
      <c r="D505" s="6" t="s">
        <v>376</v>
      </c>
      <c r="E505" s="6">
        <v>4</v>
      </c>
      <c r="F505" s="8" t="s">
        <v>13</v>
      </c>
      <c r="G505" s="6">
        <v>7</v>
      </c>
      <c r="H505" s="6" t="s">
        <v>13</v>
      </c>
      <c r="I505" s="7">
        <v>1862000</v>
      </c>
    </row>
    <row r="506" spans="1:9" ht="13.5" x14ac:dyDescent="0.2">
      <c r="A506" s="6">
        <f t="shared" si="11"/>
        <v>5</v>
      </c>
      <c r="B506" s="6" t="s">
        <v>744</v>
      </c>
      <c r="C506" s="9" t="s">
        <v>209</v>
      </c>
      <c r="D506" s="6" t="s">
        <v>376</v>
      </c>
      <c r="E506" s="6">
        <v>4</v>
      </c>
      <c r="F506" s="8" t="s">
        <v>13</v>
      </c>
      <c r="G506" s="6">
        <v>7</v>
      </c>
      <c r="H506" s="6" t="s">
        <v>13</v>
      </c>
      <c r="I506" s="7">
        <v>1862000</v>
      </c>
    </row>
    <row r="507" spans="1:9" ht="13.5" x14ac:dyDescent="0.2">
      <c r="A507" s="6">
        <f t="shared" si="11"/>
        <v>6</v>
      </c>
      <c r="B507" s="6" t="s">
        <v>745</v>
      </c>
      <c r="C507" s="9" t="s">
        <v>757</v>
      </c>
      <c r="D507" s="6" t="s">
        <v>376</v>
      </c>
      <c r="E507" s="6">
        <v>4</v>
      </c>
      <c r="F507" s="8" t="s">
        <v>13</v>
      </c>
      <c r="G507" s="6">
        <v>7</v>
      </c>
      <c r="H507" s="6" t="s">
        <v>13</v>
      </c>
      <c r="I507" s="7">
        <v>1862000</v>
      </c>
    </row>
    <row r="508" spans="1:9" ht="13.5" x14ac:dyDescent="0.2">
      <c r="A508" s="6">
        <f t="shared" si="11"/>
        <v>7</v>
      </c>
      <c r="B508" s="6" t="s">
        <v>746</v>
      </c>
      <c r="C508" s="9" t="s">
        <v>758</v>
      </c>
      <c r="D508" s="6" t="s">
        <v>148</v>
      </c>
      <c r="E508" s="6">
        <v>4</v>
      </c>
      <c r="F508" s="8" t="s">
        <v>13</v>
      </c>
      <c r="G508" s="6">
        <v>7</v>
      </c>
      <c r="H508" s="6" t="s">
        <v>13</v>
      </c>
      <c r="I508" s="7">
        <v>1862000</v>
      </c>
    </row>
    <row r="509" spans="1:9" ht="13.5" x14ac:dyDescent="0.2">
      <c r="A509" s="6">
        <f t="shared" si="11"/>
        <v>8</v>
      </c>
      <c r="B509" s="6" t="s">
        <v>149</v>
      </c>
      <c r="C509" s="9" t="s">
        <v>241</v>
      </c>
      <c r="D509" s="6" t="s">
        <v>148</v>
      </c>
      <c r="E509" s="6">
        <v>4</v>
      </c>
      <c r="F509" s="8" t="s">
        <v>13</v>
      </c>
      <c r="G509" s="6">
        <v>7</v>
      </c>
      <c r="H509" s="6" t="s">
        <v>13</v>
      </c>
      <c r="I509" s="7">
        <v>1862000</v>
      </c>
    </row>
    <row r="510" spans="1:9" ht="13.5" x14ac:dyDescent="0.2">
      <c r="A510" s="6">
        <f t="shared" si="11"/>
        <v>9</v>
      </c>
      <c r="B510" s="6" t="s">
        <v>747</v>
      </c>
      <c r="C510" s="9" t="s">
        <v>543</v>
      </c>
      <c r="D510" s="6" t="s">
        <v>376</v>
      </c>
      <c r="E510" s="6">
        <v>4</v>
      </c>
      <c r="F510" s="8" t="s">
        <v>13</v>
      </c>
      <c r="G510" s="6">
        <v>7</v>
      </c>
      <c r="H510" s="6" t="s">
        <v>13</v>
      </c>
      <c r="I510" s="7">
        <v>1862000</v>
      </c>
    </row>
    <row r="511" spans="1:9" ht="13.5" x14ac:dyDescent="0.2">
      <c r="A511" s="6">
        <f t="shared" si="11"/>
        <v>10</v>
      </c>
      <c r="B511" s="6" t="s">
        <v>748</v>
      </c>
      <c r="C511" s="9" t="s">
        <v>759</v>
      </c>
      <c r="D511" s="6" t="s">
        <v>148</v>
      </c>
      <c r="E511" s="6">
        <v>4</v>
      </c>
      <c r="F511" s="8" t="s">
        <v>4</v>
      </c>
      <c r="G511" s="6">
        <v>7</v>
      </c>
      <c r="H511" s="6" t="s">
        <v>5</v>
      </c>
      <c r="I511" s="7">
        <v>1596000</v>
      </c>
    </row>
    <row r="512" spans="1:9" ht="13.5" x14ac:dyDescent="0.2">
      <c r="A512" s="6">
        <f t="shared" si="11"/>
        <v>11</v>
      </c>
      <c r="B512" s="6" t="s">
        <v>147</v>
      </c>
      <c r="C512" s="9" t="s">
        <v>240</v>
      </c>
      <c r="D512" s="6" t="s">
        <v>145</v>
      </c>
      <c r="E512" s="6">
        <v>4</v>
      </c>
      <c r="F512" s="8" t="s">
        <v>4</v>
      </c>
      <c r="G512" s="6">
        <v>7</v>
      </c>
      <c r="H512" s="6" t="s">
        <v>5</v>
      </c>
      <c r="I512" s="7">
        <v>1596000</v>
      </c>
    </row>
    <row r="513" spans="1:9" ht="13.5" x14ac:dyDescent="0.2">
      <c r="A513" s="6">
        <f t="shared" si="11"/>
        <v>12</v>
      </c>
      <c r="B513" s="6" t="s">
        <v>146</v>
      </c>
      <c r="C513" s="9" t="s">
        <v>239</v>
      </c>
      <c r="D513" s="6" t="s">
        <v>145</v>
      </c>
      <c r="E513" s="6">
        <v>4</v>
      </c>
      <c r="F513" s="8" t="s">
        <v>4</v>
      </c>
      <c r="G513" s="6">
        <v>7</v>
      </c>
      <c r="H513" s="6" t="s">
        <v>5</v>
      </c>
      <c r="I513" s="7">
        <v>1596000</v>
      </c>
    </row>
    <row r="514" spans="1:9" ht="13.5" x14ac:dyDescent="0.2">
      <c r="A514" s="6">
        <f t="shared" si="11"/>
        <v>13</v>
      </c>
      <c r="B514" s="6" t="s">
        <v>749</v>
      </c>
      <c r="C514" s="9" t="s">
        <v>760</v>
      </c>
      <c r="D514" s="6" t="s">
        <v>145</v>
      </c>
      <c r="E514" s="6">
        <v>4</v>
      </c>
      <c r="F514" s="8" t="s">
        <v>4</v>
      </c>
      <c r="G514" s="6">
        <v>7</v>
      </c>
      <c r="H514" s="6" t="s">
        <v>5</v>
      </c>
      <c r="I514" s="7">
        <v>1596000</v>
      </c>
    </row>
    <row r="515" spans="1:9" ht="13.5" x14ac:dyDescent="0.2">
      <c r="A515" s="6">
        <f t="shared" si="11"/>
        <v>14</v>
      </c>
      <c r="B515" s="6" t="s">
        <v>750</v>
      </c>
      <c r="C515" s="9" t="s">
        <v>761</v>
      </c>
      <c r="D515" s="6" t="s">
        <v>142</v>
      </c>
      <c r="E515" s="6">
        <v>4</v>
      </c>
      <c r="F515" s="8" t="s">
        <v>13</v>
      </c>
      <c r="G515" s="6">
        <v>7</v>
      </c>
      <c r="H515" s="6" t="s">
        <v>13</v>
      </c>
      <c r="I515" s="7">
        <v>1862000</v>
      </c>
    </row>
    <row r="516" spans="1:9" ht="13.5" x14ac:dyDescent="0.2">
      <c r="A516" s="6">
        <f t="shared" si="11"/>
        <v>15</v>
      </c>
      <c r="B516" s="6" t="s">
        <v>383</v>
      </c>
      <c r="C516" s="9" t="s">
        <v>384</v>
      </c>
      <c r="D516" s="6" t="s">
        <v>142</v>
      </c>
      <c r="E516" s="6">
        <v>4</v>
      </c>
      <c r="F516" s="8" t="s">
        <v>13</v>
      </c>
      <c r="G516" s="6">
        <v>7</v>
      </c>
      <c r="H516" s="6" t="s">
        <v>13</v>
      </c>
      <c r="I516" s="7">
        <v>1862000</v>
      </c>
    </row>
    <row r="517" spans="1:9" ht="13.5" x14ac:dyDescent="0.2">
      <c r="A517" s="6">
        <f t="shared" si="11"/>
        <v>16</v>
      </c>
      <c r="B517" s="6" t="s">
        <v>140</v>
      </c>
      <c r="C517" s="9" t="s">
        <v>180</v>
      </c>
      <c r="D517" s="6" t="s">
        <v>139</v>
      </c>
      <c r="E517" s="6">
        <v>4</v>
      </c>
      <c r="F517" s="8" t="s">
        <v>13</v>
      </c>
      <c r="G517" s="6">
        <v>7</v>
      </c>
      <c r="H517" s="6" t="s">
        <v>13</v>
      </c>
      <c r="I517" s="7">
        <v>1862000</v>
      </c>
    </row>
    <row r="518" spans="1:9" ht="13.5" x14ac:dyDescent="0.2">
      <c r="A518" s="6">
        <f t="shared" si="11"/>
        <v>17</v>
      </c>
      <c r="B518" s="6" t="s">
        <v>380</v>
      </c>
      <c r="C518" s="9" t="s">
        <v>381</v>
      </c>
      <c r="D518" s="6" t="s">
        <v>142</v>
      </c>
      <c r="E518" s="6">
        <v>4</v>
      </c>
      <c r="F518" s="8" t="s">
        <v>13</v>
      </c>
      <c r="G518" s="6">
        <v>7</v>
      </c>
      <c r="H518" s="6" t="s">
        <v>13</v>
      </c>
      <c r="I518" s="7">
        <v>1862000</v>
      </c>
    </row>
    <row r="519" spans="1:9" ht="13.5" x14ac:dyDescent="0.2">
      <c r="A519" s="6">
        <f t="shared" si="11"/>
        <v>18</v>
      </c>
      <c r="B519" s="6" t="s">
        <v>143</v>
      </c>
      <c r="C519" s="9" t="s">
        <v>237</v>
      </c>
      <c r="D519" s="6" t="s">
        <v>142</v>
      </c>
      <c r="E519" s="6">
        <v>4</v>
      </c>
      <c r="F519" s="8" t="s">
        <v>4</v>
      </c>
      <c r="G519" s="6">
        <v>7</v>
      </c>
      <c r="H519" s="6" t="s">
        <v>5</v>
      </c>
      <c r="I519" s="7">
        <v>1596000</v>
      </c>
    </row>
    <row r="520" spans="1:9" ht="13.5" x14ac:dyDescent="0.2">
      <c r="A520" s="6">
        <f t="shared" si="11"/>
        <v>19</v>
      </c>
      <c r="B520" s="6" t="s">
        <v>751</v>
      </c>
      <c r="C520" s="9" t="s">
        <v>762</v>
      </c>
      <c r="D520" s="6" t="s">
        <v>139</v>
      </c>
      <c r="E520" s="6">
        <v>4</v>
      </c>
      <c r="F520" s="8" t="s">
        <v>4</v>
      </c>
      <c r="G520" s="6">
        <v>7</v>
      </c>
      <c r="H520" s="6" t="s">
        <v>5</v>
      </c>
      <c r="I520" s="7">
        <v>1596000</v>
      </c>
    </row>
    <row r="521" spans="1:9" ht="13.5" x14ac:dyDescent="0.2">
      <c r="A521" s="6">
        <f t="shared" si="11"/>
        <v>20</v>
      </c>
      <c r="B521" s="6" t="s">
        <v>378</v>
      </c>
      <c r="C521" s="9" t="s">
        <v>379</v>
      </c>
      <c r="D521" s="6" t="s">
        <v>139</v>
      </c>
      <c r="E521" s="6">
        <v>4</v>
      </c>
      <c r="F521" s="8" t="s">
        <v>4</v>
      </c>
      <c r="G521" s="6">
        <v>7</v>
      </c>
      <c r="H521" s="6" t="s">
        <v>5</v>
      </c>
      <c r="I521" s="7">
        <v>1596000</v>
      </c>
    </row>
    <row r="522" spans="1:9" ht="13.5" x14ac:dyDescent="0.2">
      <c r="A522" s="6">
        <f t="shared" si="11"/>
        <v>21</v>
      </c>
      <c r="B522" s="6" t="s">
        <v>141</v>
      </c>
      <c r="C522" s="9" t="s">
        <v>236</v>
      </c>
      <c r="D522" s="6" t="s">
        <v>142</v>
      </c>
      <c r="E522" s="6">
        <v>4</v>
      </c>
      <c r="F522" s="8" t="s">
        <v>4</v>
      </c>
      <c r="G522" s="6">
        <v>7</v>
      </c>
      <c r="H522" s="6" t="s">
        <v>5</v>
      </c>
      <c r="I522" s="7">
        <v>1596000</v>
      </c>
    </row>
    <row r="523" spans="1:9" ht="13.5" x14ac:dyDescent="0.2">
      <c r="A523" s="6">
        <f t="shared" si="11"/>
        <v>22</v>
      </c>
      <c r="B523" s="6" t="s">
        <v>752</v>
      </c>
      <c r="C523" s="9" t="s">
        <v>763</v>
      </c>
      <c r="D523" s="6" t="s">
        <v>142</v>
      </c>
      <c r="E523" s="6">
        <v>4</v>
      </c>
      <c r="F523" s="8" t="s">
        <v>4</v>
      </c>
      <c r="G523" s="6">
        <v>7</v>
      </c>
      <c r="H523" s="6" t="s">
        <v>5</v>
      </c>
      <c r="I523" s="7">
        <v>1596000</v>
      </c>
    </row>
    <row r="524" spans="1:9" ht="13.5" x14ac:dyDescent="0.2">
      <c r="A524" s="6">
        <f t="shared" si="11"/>
        <v>23</v>
      </c>
      <c r="B524" s="6" t="s">
        <v>136</v>
      </c>
      <c r="C524" s="9" t="s">
        <v>233</v>
      </c>
      <c r="D524" s="6" t="s">
        <v>368</v>
      </c>
      <c r="E524" s="6">
        <v>4</v>
      </c>
      <c r="F524" s="8" t="s">
        <v>13</v>
      </c>
      <c r="G524" s="6">
        <v>7</v>
      </c>
      <c r="H524" s="6" t="s">
        <v>13</v>
      </c>
      <c r="I524" s="7">
        <v>1862000</v>
      </c>
    </row>
    <row r="525" spans="1:9" ht="13.5" x14ac:dyDescent="0.2">
      <c r="A525" s="6">
        <f t="shared" si="11"/>
        <v>24</v>
      </c>
      <c r="B525" s="6" t="s">
        <v>753</v>
      </c>
      <c r="C525" s="9" t="s">
        <v>764</v>
      </c>
      <c r="D525" s="6" t="s">
        <v>368</v>
      </c>
      <c r="E525" s="6">
        <v>4</v>
      </c>
      <c r="F525" s="8" t="s">
        <v>13</v>
      </c>
      <c r="G525" s="6">
        <v>7</v>
      </c>
      <c r="H525" s="6" t="s">
        <v>13</v>
      </c>
      <c r="I525" s="7">
        <v>1862000</v>
      </c>
    </row>
    <row r="526" spans="1:9" ht="13.5" x14ac:dyDescent="0.2">
      <c r="A526" s="6">
        <f t="shared" si="11"/>
        <v>25</v>
      </c>
      <c r="B526" s="6" t="s">
        <v>137</v>
      </c>
      <c r="C526" s="9" t="s">
        <v>234</v>
      </c>
      <c r="D526" s="6" t="s">
        <v>369</v>
      </c>
      <c r="E526" s="6">
        <v>4</v>
      </c>
      <c r="F526" s="8" t="s">
        <v>13</v>
      </c>
      <c r="G526" s="6">
        <v>7</v>
      </c>
      <c r="H526" s="6" t="s">
        <v>13</v>
      </c>
      <c r="I526" s="7">
        <v>1862000</v>
      </c>
    </row>
    <row r="527" spans="1:9" ht="13.5" x14ac:dyDescent="0.2">
      <c r="A527" s="6">
        <f t="shared" si="11"/>
        <v>26</v>
      </c>
      <c r="B527" s="6" t="s">
        <v>138</v>
      </c>
      <c r="C527" s="9" t="s">
        <v>235</v>
      </c>
      <c r="D527" s="6" t="s">
        <v>369</v>
      </c>
      <c r="E527" s="6">
        <v>4</v>
      </c>
      <c r="F527" s="8" t="s">
        <v>13</v>
      </c>
      <c r="G527" s="6">
        <v>7</v>
      </c>
      <c r="H527" s="6" t="s">
        <v>13</v>
      </c>
      <c r="I527" s="7">
        <v>1862000</v>
      </c>
    </row>
    <row r="528" spans="1:9" ht="13.5" x14ac:dyDescent="0.2">
      <c r="A528" s="6">
        <f t="shared" si="11"/>
        <v>27</v>
      </c>
      <c r="B528" s="6" t="s">
        <v>370</v>
      </c>
      <c r="C528" s="9" t="s">
        <v>371</v>
      </c>
      <c r="D528" s="6" t="s">
        <v>369</v>
      </c>
      <c r="E528" s="6">
        <v>4</v>
      </c>
      <c r="F528" s="8" t="s">
        <v>13</v>
      </c>
      <c r="G528" s="6">
        <v>7</v>
      </c>
      <c r="H528" s="6" t="s">
        <v>13</v>
      </c>
      <c r="I528" s="7">
        <v>1862000</v>
      </c>
    </row>
    <row r="529" spans="1:9" ht="13.5" x14ac:dyDescent="0.2">
      <c r="A529" s="6">
        <f t="shared" si="11"/>
        <v>28</v>
      </c>
      <c r="B529" s="6" t="s">
        <v>372</v>
      </c>
      <c r="C529" s="9" t="s">
        <v>373</v>
      </c>
      <c r="D529" s="6" t="s">
        <v>369</v>
      </c>
      <c r="E529" s="6">
        <v>4</v>
      </c>
      <c r="F529" s="8" t="s">
        <v>13</v>
      </c>
      <c r="G529" s="6">
        <v>7</v>
      </c>
      <c r="H529" s="6" t="s">
        <v>13</v>
      </c>
      <c r="I529" s="7">
        <v>1862000</v>
      </c>
    </row>
    <row r="530" spans="1:9" ht="13.5" x14ac:dyDescent="0.2">
      <c r="A530" s="6">
        <f t="shared" si="11"/>
        <v>29</v>
      </c>
      <c r="B530" s="6" t="s">
        <v>663</v>
      </c>
      <c r="C530" s="9" t="s">
        <v>220</v>
      </c>
      <c r="D530" s="6" t="s">
        <v>664</v>
      </c>
      <c r="E530" s="6">
        <v>4</v>
      </c>
      <c r="F530" s="8" t="s">
        <v>13</v>
      </c>
      <c r="G530" s="6">
        <v>7</v>
      </c>
      <c r="H530" s="6" t="s">
        <v>13</v>
      </c>
      <c r="I530" s="7">
        <v>1862000</v>
      </c>
    </row>
    <row r="531" spans="1:9" ht="13.5" x14ac:dyDescent="0.2">
      <c r="A531" s="6">
        <f t="shared" si="11"/>
        <v>30</v>
      </c>
      <c r="B531" s="6" t="s">
        <v>754</v>
      </c>
      <c r="C531" s="9" t="s">
        <v>229</v>
      </c>
      <c r="D531" s="6" t="s">
        <v>369</v>
      </c>
      <c r="E531" s="6">
        <v>4</v>
      </c>
      <c r="F531" s="8" t="s">
        <v>13</v>
      </c>
      <c r="G531" s="6">
        <v>7</v>
      </c>
      <c r="H531" s="6" t="s">
        <v>13</v>
      </c>
      <c r="I531" s="7">
        <v>1862000</v>
      </c>
    </row>
    <row r="532" spans="1:9" ht="13.5" x14ac:dyDescent="0.2">
      <c r="A532" s="6">
        <f t="shared" si="11"/>
        <v>31</v>
      </c>
      <c r="B532" s="6" t="s">
        <v>755</v>
      </c>
      <c r="C532" s="9" t="s">
        <v>540</v>
      </c>
      <c r="D532" s="6" t="s">
        <v>664</v>
      </c>
      <c r="E532" s="6">
        <v>4</v>
      </c>
      <c r="F532" s="8" t="s">
        <v>13</v>
      </c>
      <c r="G532" s="6">
        <v>7</v>
      </c>
      <c r="H532" s="6" t="s">
        <v>13</v>
      </c>
      <c r="I532" s="7">
        <v>1862000</v>
      </c>
    </row>
    <row r="533" spans="1:9" ht="13.5" x14ac:dyDescent="0.2">
      <c r="A533" s="6">
        <f t="shared" si="11"/>
        <v>32</v>
      </c>
      <c r="B533" s="6" t="s">
        <v>756</v>
      </c>
      <c r="C533" s="9" t="s">
        <v>765</v>
      </c>
      <c r="D533" s="6" t="s">
        <v>368</v>
      </c>
      <c r="E533" s="6">
        <v>4</v>
      </c>
      <c r="F533" s="8" t="s">
        <v>13</v>
      </c>
      <c r="G533" s="6">
        <v>7</v>
      </c>
      <c r="H533" s="6" t="s">
        <v>13</v>
      </c>
      <c r="I533" s="7">
        <v>1862000</v>
      </c>
    </row>
    <row r="534" spans="1:9" ht="13.5" x14ac:dyDescent="0.2">
      <c r="A534" s="6">
        <f t="shared" si="11"/>
        <v>33</v>
      </c>
      <c r="B534" s="6">
        <v>1351141383</v>
      </c>
      <c r="C534" s="10" t="s">
        <v>708</v>
      </c>
      <c r="D534" s="6" t="s">
        <v>153</v>
      </c>
      <c r="E534" s="6">
        <v>4</v>
      </c>
      <c r="F534" s="6" t="s">
        <v>13</v>
      </c>
      <c r="G534" s="6">
        <v>7</v>
      </c>
      <c r="H534" s="6" t="s">
        <v>13</v>
      </c>
      <c r="I534" s="7">
        <v>2254000</v>
      </c>
    </row>
    <row r="535" spans="1:9" ht="13.5" x14ac:dyDescent="0.2">
      <c r="A535" s="6">
        <f t="shared" si="11"/>
        <v>34</v>
      </c>
      <c r="B535" s="6">
        <v>1351021110</v>
      </c>
      <c r="C535" s="10" t="s">
        <v>197</v>
      </c>
      <c r="D535" s="6" t="s">
        <v>82</v>
      </c>
      <c r="E535" s="6">
        <v>4</v>
      </c>
      <c r="F535" s="6" t="s">
        <v>13</v>
      </c>
      <c r="G535" s="6">
        <v>7</v>
      </c>
      <c r="H535" s="6" t="s">
        <v>13</v>
      </c>
      <c r="I535" s="7">
        <v>2254000</v>
      </c>
    </row>
    <row r="536" spans="1:9" ht="13.5" x14ac:dyDescent="0.2">
      <c r="A536" s="114" t="s">
        <v>30</v>
      </c>
      <c r="B536" s="115"/>
      <c r="C536" s="115"/>
      <c r="D536" s="115"/>
      <c r="E536" s="115"/>
      <c r="F536" s="115"/>
      <c r="G536" s="115"/>
      <c r="H536" s="116"/>
      <c r="I536" s="12">
        <f>SUM(I502:I535)</f>
        <v>61698000</v>
      </c>
    </row>
    <row r="537" spans="1:9" ht="25.5" x14ac:dyDescent="0.2">
      <c r="A537" s="57" t="s">
        <v>0</v>
      </c>
      <c r="B537" s="57" t="s">
        <v>37</v>
      </c>
      <c r="C537" s="58" t="s">
        <v>1</v>
      </c>
      <c r="D537" s="29" t="s">
        <v>38</v>
      </c>
      <c r="E537" s="30" t="s">
        <v>39</v>
      </c>
      <c r="F537" s="29" t="s">
        <v>40</v>
      </c>
      <c r="G537" s="29" t="s">
        <v>41</v>
      </c>
      <c r="H537" s="72" t="s">
        <v>42</v>
      </c>
      <c r="I537" s="59" t="s">
        <v>514</v>
      </c>
    </row>
    <row r="538" spans="1:9" x14ac:dyDescent="0.2">
      <c r="A538" s="36">
        <v>1</v>
      </c>
      <c r="B538" s="14" t="s">
        <v>151</v>
      </c>
      <c r="C538" s="109" t="s">
        <v>246</v>
      </c>
      <c r="D538" s="14" t="s">
        <v>152</v>
      </c>
      <c r="E538" s="87">
        <v>3.88</v>
      </c>
      <c r="F538" s="38" t="s">
        <v>13</v>
      </c>
      <c r="G538" s="14">
        <v>16</v>
      </c>
      <c r="H538" s="102" t="s">
        <v>13</v>
      </c>
      <c r="I538" s="70">
        <v>5152000</v>
      </c>
    </row>
    <row r="539" spans="1:9" x14ac:dyDescent="0.2">
      <c r="A539" s="36">
        <f t="shared" ref="A539:A561" si="12">A538+1</f>
        <v>2</v>
      </c>
      <c r="B539" s="36" t="s">
        <v>1106</v>
      </c>
      <c r="C539" s="109" t="s">
        <v>1114</v>
      </c>
      <c r="D539" s="14" t="s">
        <v>152</v>
      </c>
      <c r="E539" s="87">
        <v>3.88</v>
      </c>
      <c r="F539" s="38" t="s">
        <v>13</v>
      </c>
      <c r="G539" s="14">
        <v>16</v>
      </c>
      <c r="H539" s="102" t="s">
        <v>13</v>
      </c>
      <c r="I539" s="70">
        <v>5152000</v>
      </c>
    </row>
    <row r="540" spans="1:9" x14ac:dyDescent="0.2">
      <c r="A540" s="36">
        <f t="shared" si="12"/>
        <v>3</v>
      </c>
      <c r="B540" s="14" t="s">
        <v>1104</v>
      </c>
      <c r="C540" s="109" t="s">
        <v>1112</v>
      </c>
      <c r="D540" s="14" t="s">
        <v>152</v>
      </c>
      <c r="E540" s="87">
        <v>3.94</v>
      </c>
      <c r="F540" s="38" t="s">
        <v>13</v>
      </c>
      <c r="G540" s="14">
        <v>16</v>
      </c>
      <c r="H540" s="102" t="s">
        <v>13</v>
      </c>
      <c r="I540" s="70">
        <v>5152000</v>
      </c>
    </row>
    <row r="541" spans="1:9" x14ac:dyDescent="0.2">
      <c r="A541" s="36">
        <f t="shared" si="12"/>
        <v>4</v>
      </c>
      <c r="B541" s="36" t="s">
        <v>1105</v>
      </c>
      <c r="C541" s="109" t="s">
        <v>1113</v>
      </c>
      <c r="D541" s="14" t="s">
        <v>152</v>
      </c>
      <c r="E541" s="87">
        <v>4</v>
      </c>
      <c r="F541" s="38" t="s">
        <v>13</v>
      </c>
      <c r="G541" s="14">
        <v>16</v>
      </c>
      <c r="H541" s="102" t="s">
        <v>13</v>
      </c>
      <c r="I541" s="70">
        <v>5152000</v>
      </c>
    </row>
    <row r="542" spans="1:9" x14ac:dyDescent="0.2">
      <c r="A542" s="36">
        <f t="shared" si="12"/>
        <v>5</v>
      </c>
      <c r="B542" s="106">
        <v>1351141337</v>
      </c>
      <c r="C542" s="109" t="s">
        <v>392</v>
      </c>
      <c r="D542" s="107" t="s">
        <v>152</v>
      </c>
      <c r="E542" s="87">
        <v>4</v>
      </c>
      <c r="F542" s="38" t="s">
        <v>13</v>
      </c>
      <c r="G542" s="14">
        <v>12</v>
      </c>
      <c r="H542" s="102" t="s">
        <v>13</v>
      </c>
      <c r="I542" s="70">
        <v>3864000</v>
      </c>
    </row>
    <row r="543" spans="1:9" x14ac:dyDescent="0.2">
      <c r="A543" s="36">
        <f t="shared" si="12"/>
        <v>6</v>
      </c>
      <c r="B543" s="36" t="s">
        <v>390</v>
      </c>
      <c r="C543" s="109" t="s">
        <v>391</v>
      </c>
      <c r="D543" s="14" t="s">
        <v>153</v>
      </c>
      <c r="E543" s="87">
        <v>3.88</v>
      </c>
      <c r="F543" s="38" t="s">
        <v>13</v>
      </c>
      <c r="G543" s="14">
        <v>16</v>
      </c>
      <c r="H543" s="102" t="s">
        <v>13</v>
      </c>
      <c r="I543" s="70">
        <v>5152000</v>
      </c>
    </row>
    <row r="544" spans="1:9" x14ac:dyDescent="0.2">
      <c r="A544" s="36">
        <f t="shared" si="12"/>
        <v>7</v>
      </c>
      <c r="B544" s="36" t="s">
        <v>665</v>
      </c>
      <c r="C544" s="109" t="s">
        <v>709</v>
      </c>
      <c r="D544" s="14" t="s">
        <v>153</v>
      </c>
      <c r="E544" s="87">
        <v>4</v>
      </c>
      <c r="F544" s="38" t="s">
        <v>13</v>
      </c>
      <c r="G544" s="14">
        <v>16</v>
      </c>
      <c r="H544" s="102" t="s">
        <v>13</v>
      </c>
      <c r="I544" s="70">
        <v>5152000</v>
      </c>
    </row>
    <row r="545" spans="1:9" x14ac:dyDescent="0.2">
      <c r="A545" s="36">
        <f t="shared" si="12"/>
        <v>8</v>
      </c>
      <c r="B545" s="14" t="s">
        <v>1102</v>
      </c>
      <c r="C545" s="109" t="s">
        <v>1110</v>
      </c>
      <c r="D545" s="14" t="s">
        <v>156</v>
      </c>
      <c r="E545" s="87">
        <v>3.24</v>
      </c>
      <c r="F545" s="38" t="s">
        <v>4</v>
      </c>
      <c r="G545" s="14">
        <v>17</v>
      </c>
      <c r="H545" s="102" t="s">
        <v>5</v>
      </c>
      <c r="I545" s="70">
        <v>4692000</v>
      </c>
    </row>
    <row r="546" spans="1:9" x14ac:dyDescent="0.2">
      <c r="A546" s="36">
        <f t="shared" si="12"/>
        <v>9</v>
      </c>
      <c r="B546" s="14" t="s">
        <v>1103</v>
      </c>
      <c r="C546" s="109" t="s">
        <v>1111</v>
      </c>
      <c r="D546" s="14" t="s">
        <v>155</v>
      </c>
      <c r="E546" s="87">
        <v>3.29</v>
      </c>
      <c r="F546" s="38" t="s">
        <v>4</v>
      </c>
      <c r="G546" s="14">
        <v>17</v>
      </c>
      <c r="H546" s="102" t="s">
        <v>5</v>
      </c>
      <c r="I546" s="70">
        <v>4692000</v>
      </c>
    </row>
    <row r="547" spans="1:9" x14ac:dyDescent="0.2">
      <c r="A547" s="36">
        <f t="shared" si="12"/>
        <v>10</v>
      </c>
      <c r="B547" s="14" t="s">
        <v>154</v>
      </c>
      <c r="C547" s="109" t="s">
        <v>168</v>
      </c>
      <c r="D547" s="14" t="s">
        <v>155</v>
      </c>
      <c r="E547" s="87">
        <v>3.37</v>
      </c>
      <c r="F547" s="38" t="s">
        <v>13</v>
      </c>
      <c r="G547" s="14">
        <v>19</v>
      </c>
      <c r="H547" s="102" t="s">
        <v>5</v>
      </c>
      <c r="I547" s="70">
        <v>5244000</v>
      </c>
    </row>
    <row r="548" spans="1:9" x14ac:dyDescent="0.2">
      <c r="A548" s="36">
        <f t="shared" si="12"/>
        <v>11</v>
      </c>
      <c r="B548" s="14" t="s">
        <v>157</v>
      </c>
      <c r="C548" s="109" t="s">
        <v>247</v>
      </c>
      <c r="D548" s="14" t="s">
        <v>155</v>
      </c>
      <c r="E548" s="87">
        <v>3.37</v>
      </c>
      <c r="F548" s="38" t="s">
        <v>13</v>
      </c>
      <c r="G548" s="14">
        <v>19</v>
      </c>
      <c r="H548" s="102" t="s">
        <v>5</v>
      </c>
      <c r="I548" s="70">
        <v>5244000</v>
      </c>
    </row>
    <row r="549" spans="1:9" x14ac:dyDescent="0.2">
      <c r="A549" s="36">
        <f t="shared" si="12"/>
        <v>12</v>
      </c>
      <c r="B549" s="14" t="s">
        <v>158</v>
      </c>
      <c r="C549" s="109" t="s">
        <v>248</v>
      </c>
      <c r="D549" s="14" t="s">
        <v>155</v>
      </c>
      <c r="E549" s="87">
        <v>3.47</v>
      </c>
      <c r="F549" s="38" t="s">
        <v>4</v>
      </c>
      <c r="G549" s="14">
        <v>19</v>
      </c>
      <c r="H549" s="102" t="s">
        <v>5</v>
      </c>
      <c r="I549" s="70">
        <v>5244000</v>
      </c>
    </row>
    <row r="550" spans="1:9" x14ac:dyDescent="0.2">
      <c r="A550" s="36">
        <f t="shared" si="12"/>
        <v>13</v>
      </c>
      <c r="B550" s="14" t="s">
        <v>385</v>
      </c>
      <c r="C550" s="109" t="s">
        <v>386</v>
      </c>
      <c r="D550" s="14" t="s">
        <v>155</v>
      </c>
      <c r="E550" s="87">
        <v>3.63</v>
      </c>
      <c r="F550" s="38" t="s">
        <v>13</v>
      </c>
      <c r="G550" s="14">
        <v>19</v>
      </c>
      <c r="H550" s="102" t="s">
        <v>13</v>
      </c>
      <c r="I550" s="70">
        <v>6118000</v>
      </c>
    </row>
    <row r="551" spans="1:9" x14ac:dyDescent="0.2">
      <c r="A551" s="36">
        <f t="shared" si="12"/>
        <v>14</v>
      </c>
      <c r="B551" s="14" t="s">
        <v>387</v>
      </c>
      <c r="C551" s="109" t="s">
        <v>388</v>
      </c>
      <c r="D551" s="14" t="s">
        <v>155</v>
      </c>
      <c r="E551" s="87">
        <v>3.88</v>
      </c>
      <c r="F551" s="38" t="s">
        <v>4</v>
      </c>
      <c r="G551" s="14">
        <v>17</v>
      </c>
      <c r="H551" s="102" t="s">
        <v>5</v>
      </c>
      <c r="I551" s="70">
        <v>4692000</v>
      </c>
    </row>
    <row r="552" spans="1:9" x14ac:dyDescent="0.2">
      <c r="A552" s="36">
        <f t="shared" si="12"/>
        <v>15</v>
      </c>
      <c r="B552" s="14" t="s">
        <v>1100</v>
      </c>
      <c r="C552" s="109" t="s">
        <v>1108</v>
      </c>
      <c r="D552" s="14" t="s">
        <v>160</v>
      </c>
      <c r="E552" s="87">
        <v>2.65</v>
      </c>
      <c r="F552" s="38" t="s">
        <v>4</v>
      </c>
      <c r="G552" s="14">
        <v>23</v>
      </c>
      <c r="H552" s="102" t="s">
        <v>7</v>
      </c>
      <c r="I552" s="70">
        <v>5290000</v>
      </c>
    </row>
    <row r="553" spans="1:9" x14ac:dyDescent="0.2">
      <c r="A553" s="36">
        <f t="shared" si="12"/>
        <v>16</v>
      </c>
      <c r="B553" s="14" t="s">
        <v>356</v>
      </c>
      <c r="C553" s="109" t="s">
        <v>357</v>
      </c>
      <c r="D553" s="14" t="s">
        <v>160</v>
      </c>
      <c r="E553" s="87">
        <v>2.68</v>
      </c>
      <c r="F553" s="38" t="s">
        <v>4</v>
      </c>
      <c r="G553" s="14">
        <v>19</v>
      </c>
      <c r="H553" s="102" t="s">
        <v>7</v>
      </c>
      <c r="I553" s="70">
        <v>4370000</v>
      </c>
    </row>
    <row r="554" spans="1:9" x14ac:dyDescent="0.2">
      <c r="A554" s="36">
        <f t="shared" si="12"/>
        <v>17</v>
      </c>
      <c r="B554" s="14" t="s">
        <v>1101</v>
      </c>
      <c r="C554" s="109" t="s">
        <v>1109</v>
      </c>
      <c r="D554" s="14" t="s">
        <v>159</v>
      </c>
      <c r="E554" s="87">
        <v>2.58</v>
      </c>
      <c r="F554" s="38" t="s">
        <v>4</v>
      </c>
      <c r="G554" s="14">
        <v>19</v>
      </c>
      <c r="H554" s="102" t="s">
        <v>7</v>
      </c>
      <c r="I554" s="70">
        <v>4370000</v>
      </c>
    </row>
    <row r="555" spans="1:9" x14ac:dyDescent="0.2">
      <c r="A555" s="36">
        <f t="shared" si="12"/>
        <v>18</v>
      </c>
      <c r="B555" s="14" t="s">
        <v>354</v>
      </c>
      <c r="C555" s="109" t="s">
        <v>355</v>
      </c>
      <c r="D555" s="14" t="s">
        <v>159</v>
      </c>
      <c r="E555" s="87">
        <v>3.52</v>
      </c>
      <c r="F555" s="38" t="s">
        <v>4</v>
      </c>
      <c r="G555" s="14">
        <v>21</v>
      </c>
      <c r="H555" s="102" t="s">
        <v>5</v>
      </c>
      <c r="I555" s="70">
        <v>5796000</v>
      </c>
    </row>
    <row r="556" spans="1:9" x14ac:dyDescent="0.2">
      <c r="A556" s="36">
        <f t="shared" si="12"/>
        <v>19</v>
      </c>
      <c r="B556" s="14" t="s">
        <v>1099</v>
      </c>
      <c r="C556" s="109" t="s">
        <v>184</v>
      </c>
      <c r="D556" s="14" t="s">
        <v>531</v>
      </c>
      <c r="E556" s="87">
        <v>2.75</v>
      </c>
      <c r="F556" s="38" t="s">
        <v>4</v>
      </c>
      <c r="G556" s="14">
        <v>20</v>
      </c>
      <c r="H556" s="102" t="s">
        <v>7</v>
      </c>
      <c r="I556" s="70">
        <v>4600000</v>
      </c>
    </row>
    <row r="557" spans="1:9" x14ac:dyDescent="0.2">
      <c r="A557" s="36">
        <f t="shared" si="12"/>
        <v>20</v>
      </c>
      <c r="B557" s="14" t="s">
        <v>1098</v>
      </c>
      <c r="C557" s="109" t="s">
        <v>1107</v>
      </c>
      <c r="D557" s="14" t="s">
        <v>529</v>
      </c>
      <c r="E557" s="87">
        <v>2.8</v>
      </c>
      <c r="F557" s="38" t="s">
        <v>7</v>
      </c>
      <c r="G557" s="14">
        <v>20</v>
      </c>
      <c r="H557" s="102" t="s">
        <v>7</v>
      </c>
      <c r="I557" s="70">
        <v>4600000</v>
      </c>
    </row>
    <row r="558" spans="1:9" x14ac:dyDescent="0.2">
      <c r="A558" s="36">
        <f t="shared" si="12"/>
        <v>21</v>
      </c>
      <c r="B558" s="14" t="s">
        <v>533</v>
      </c>
      <c r="C558" s="109" t="s">
        <v>545</v>
      </c>
      <c r="D558" s="14" t="s">
        <v>529</v>
      </c>
      <c r="E558" s="87">
        <v>2.9</v>
      </c>
      <c r="F558" s="38" t="s">
        <v>4</v>
      </c>
      <c r="G558" s="14">
        <v>20</v>
      </c>
      <c r="H558" s="102" t="s">
        <v>7</v>
      </c>
      <c r="I558" s="70">
        <v>4600000</v>
      </c>
    </row>
    <row r="559" spans="1:9" x14ac:dyDescent="0.2">
      <c r="A559" s="36">
        <f t="shared" si="12"/>
        <v>22</v>
      </c>
      <c r="B559" s="14" t="s">
        <v>530</v>
      </c>
      <c r="C559" s="109" t="s">
        <v>542</v>
      </c>
      <c r="D559" s="14" t="s">
        <v>529</v>
      </c>
      <c r="E559" s="87">
        <v>3.2</v>
      </c>
      <c r="F559" s="38" t="s">
        <v>4</v>
      </c>
      <c r="G559" s="14">
        <v>20</v>
      </c>
      <c r="H559" s="102" t="s">
        <v>5</v>
      </c>
      <c r="I559" s="70">
        <v>5520000</v>
      </c>
    </row>
    <row r="560" spans="1:9" x14ac:dyDescent="0.2">
      <c r="A560" s="36">
        <f t="shared" si="12"/>
        <v>23</v>
      </c>
      <c r="B560" s="14" t="s">
        <v>532</v>
      </c>
      <c r="C560" s="109" t="s">
        <v>544</v>
      </c>
      <c r="D560" s="14" t="s">
        <v>529</v>
      </c>
      <c r="E560" s="87">
        <v>3.2</v>
      </c>
      <c r="F560" s="38" t="s">
        <v>4</v>
      </c>
      <c r="G560" s="14">
        <v>20</v>
      </c>
      <c r="H560" s="102" t="s">
        <v>5</v>
      </c>
      <c r="I560" s="70">
        <v>5520000</v>
      </c>
    </row>
    <row r="561" spans="1:9" x14ac:dyDescent="0.2">
      <c r="A561" s="36">
        <f t="shared" si="12"/>
        <v>24</v>
      </c>
      <c r="B561" s="14" t="s">
        <v>528</v>
      </c>
      <c r="C561" s="109" t="s">
        <v>541</v>
      </c>
      <c r="D561" s="14" t="s">
        <v>529</v>
      </c>
      <c r="E561" s="87">
        <v>3.2</v>
      </c>
      <c r="F561" s="38" t="s">
        <v>4</v>
      </c>
      <c r="G561" s="14">
        <v>20</v>
      </c>
      <c r="H561" s="102" t="s">
        <v>5</v>
      </c>
      <c r="I561" s="70">
        <v>5520000</v>
      </c>
    </row>
    <row r="562" spans="1:9" x14ac:dyDescent="0.2">
      <c r="A562" s="112" t="s">
        <v>30</v>
      </c>
      <c r="B562" s="112"/>
      <c r="C562" s="112"/>
      <c r="D562" s="112"/>
      <c r="E562" s="112"/>
      <c r="F562" s="112"/>
      <c r="G562" s="112"/>
      <c r="H562" s="112"/>
      <c r="I562" s="108">
        <f>SUM(I538:I561)</f>
        <v>120888000</v>
      </c>
    </row>
  </sheetData>
  <sortState ref="A476:I499">
    <sortCondition ref="D476:D499"/>
  </sortState>
  <mergeCells count="17">
    <mergeCell ref="A536:H536"/>
    <mergeCell ref="A562:H562"/>
    <mergeCell ref="A500:H500"/>
    <mergeCell ref="A164:H164"/>
    <mergeCell ref="A184:H184"/>
    <mergeCell ref="A195:H195"/>
    <mergeCell ref="A218:H218"/>
    <mergeCell ref="A473:H473"/>
    <mergeCell ref="A426:H426"/>
    <mergeCell ref="A456:H456"/>
    <mergeCell ref="A383:H383"/>
    <mergeCell ref="A1:I1"/>
    <mergeCell ref="A2:I2"/>
    <mergeCell ref="A17:H17"/>
    <mergeCell ref="A97:H97"/>
    <mergeCell ref="A106:H106"/>
    <mergeCell ref="A4:C4"/>
  </mergeCells>
  <hyperlinks>
    <hyperlink ref="B166" r:id="rId1" display="javascript: ViewStudentScholarship(1);"/>
    <hyperlink ref="B174" r:id="rId2" display="javascript: ViewStudentScholarship(3);"/>
    <hyperlink ref="B173" r:id="rId3" display="javascript: ViewStudentScholarship(6);"/>
    <hyperlink ref="B167" r:id="rId4" display="javascript: ViewStudentScholarship(1);"/>
    <hyperlink ref="B175" r:id="rId5" display="javascript: ViewStudentScholarship(2);"/>
    <hyperlink ref="B176" r:id="rId6" display="javascript: ViewStudentScholarship(3);"/>
    <hyperlink ref="B168" r:id="rId7" display="javascript: ViewStudentScholarship(1);"/>
    <hyperlink ref="B169" r:id="rId8" display="javascript: ViewStudentScholarship(2);"/>
    <hyperlink ref="B170" r:id="rId9" display="javascript: ViewStudentScholarship(1);"/>
    <hyperlink ref="B177" r:id="rId10" display="javascript: ViewStudentScholarship(2);"/>
    <hyperlink ref="B178" r:id="rId11" display="javascript: ViewStudentScholarship(1);"/>
    <hyperlink ref="B180" r:id="rId12" display="javascript: ViewStudentScholarship(2);"/>
    <hyperlink ref="B181" r:id="rId13" display="javascript: ViewStudentScholarship(3);"/>
    <hyperlink ref="B171" r:id="rId14" display="javascript: ViewStudentScholarship(1);"/>
    <hyperlink ref="B182" r:id="rId15" display="javascript: ViewStudentScholarship(1);"/>
    <hyperlink ref="B179" r:id="rId16" display="javascript: ViewStudentScholarship(1);"/>
    <hyperlink ref="B172" r:id="rId17" display="javascript: ViewStudentScholarship(2);"/>
    <hyperlink ref="B183" r:id="rId18" display="javascript: ViewStudentScholarship(1);"/>
    <hyperlink ref="B385" r:id="rId19" display="javascript: ViewStudentScholarship(1);"/>
    <hyperlink ref="B390" r:id="rId20" display="javascript: ViewStudentScholarship(2);"/>
    <hyperlink ref="B389" r:id="rId21" display="javascript: ViewStudentScholarship(3);"/>
    <hyperlink ref="B471" r:id="rId22" display="javascript: ViewStudentScholarship(2);"/>
    <hyperlink ref="B458" r:id="rId23" display="javascript: ViewStudentScholarship(1);"/>
    <hyperlink ref="B459" r:id="rId24" display="javascript: ViewStudentScholarship(3);"/>
    <hyperlink ref="B460" r:id="rId25" display="javascript: ViewStudentScholarship(3);"/>
    <hyperlink ref="B461" r:id="rId26" display="javascript: ViewStudentScholarship(2);"/>
    <hyperlink ref="B466" r:id="rId27" display="javascript: ViewStudentScholarship(1);"/>
    <hyperlink ref="B464" r:id="rId28" display="javascript: ViewStudentScholarship(2);"/>
    <hyperlink ref="B465" r:id="rId29" display="javascript: ViewStudentScholarship(1);"/>
    <hyperlink ref="B467" r:id="rId30" display="javascript: ViewStudentScholarship(2);"/>
    <hyperlink ref="B469" r:id="rId31" display="javascript: ViewStudentScholarship(2);"/>
    <hyperlink ref="B470" r:id="rId32" display="javascript: ViewStudentScholarship(2);"/>
    <hyperlink ref="B468" r:id="rId33" display="javascript: ViewStudentScholarship(1);"/>
    <hyperlink ref="B472" r:id="rId34" display="javascript: ViewStudentScholarship(2);"/>
    <hyperlink ref="B480" r:id="rId35" display="javascript: ViewStudentScholarship(4);"/>
    <hyperlink ref="B542" r:id="rId36" display="javascript: ViewStudentScholarship(4);"/>
  </hyperlinks>
  <pageMargins left="0.45" right="0.45" top="0.5" bottom="0.25" header="0.3" footer="0.3"/>
  <pageSetup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Kỳ II 16-17</vt:lpstr>
      <vt:lpstr>'Kỳ II 16-17'!Print_Titles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2020-09-16T05:55:41Z</dcterms:modified>
</cp:coreProperties>
</file>